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bserver\advisory\PROJEKTY\232_Město Zbiroh_Zpracování Strategického plánu rozvoje města Zbiroh\232_Výstupy\Strategie\Přílohy\"/>
    </mc:Choice>
  </mc:AlternateContent>
  <bookViews>
    <workbookView xWindow="396" yWindow="576" windowWidth="6372" windowHeight="5076"/>
  </bookViews>
  <sheets>
    <sheet name="Kvalita komunikací a dopr obslu" sheetId="1" r:id="rId1"/>
    <sheet name="cyklostezky" sheetId="2" r:id="rId2"/>
    <sheet name="železniční a autobusová doprava" sheetId="3" r:id="rId3"/>
    <sheet name="technická infrastruktura" sheetId="4" r:id="rId4"/>
  </sheets>
  <definedNames>
    <definedName name="_xlnm._FilterDatabase" localSheetId="1" hidden="1">cyklostezky!$G$19:$K$19</definedName>
    <definedName name="_xlnm._FilterDatabase" localSheetId="0" hidden="1">'Kvalita komunikací a dopr obslu'!$G$19:$K$19</definedName>
    <definedName name="_xlnm._FilterDatabase" localSheetId="3" hidden="1">'technická infrastruktura'!$G$5:$K$5</definedName>
    <definedName name="_xlnm._FilterDatabase" localSheetId="2" hidden="1">'železniční a autobusová doprava'!$G$19:$K$19</definedName>
    <definedName name="_xlnm.Print_Area" localSheetId="1">cyklostezky!$A$1:$K$30</definedName>
    <definedName name="_xlnm.Print_Area" localSheetId="0">'Kvalita komunikací a dopr obslu'!$A$1:$K$31</definedName>
    <definedName name="_xlnm.Print_Area" localSheetId="3">'technická infrastruktura'!$A$1:$K$31</definedName>
    <definedName name="_xlnm.Print_Area" localSheetId="2">'železniční a autobusová doprava'!$A$1:$K$31</definedName>
  </definedNames>
  <calcPr calcId="152511"/>
</workbook>
</file>

<file path=xl/calcChain.xml><?xml version="1.0" encoding="utf-8"?>
<calcChain xmlns="http://schemas.openxmlformats.org/spreadsheetml/2006/main">
  <c r="E29" i="4" l="1"/>
  <c r="E30" i="4"/>
  <c r="D31" i="4" l="1"/>
  <c r="E27" i="4" s="1"/>
  <c r="J23" i="4"/>
  <c r="J22" i="4"/>
  <c r="J21" i="4"/>
  <c r="J20" i="4"/>
  <c r="J12" i="4"/>
  <c r="D15" i="4"/>
  <c r="J9" i="4"/>
  <c r="J11" i="4"/>
  <c r="J8" i="4"/>
  <c r="J15" i="4"/>
  <c r="J7" i="4"/>
  <c r="J10" i="4"/>
  <c r="J6" i="4"/>
  <c r="K6" i="4" s="1"/>
  <c r="J13" i="4"/>
  <c r="J14" i="4"/>
  <c r="D30" i="3"/>
  <c r="J22" i="3"/>
  <c r="J20" i="3"/>
  <c r="J21" i="3"/>
  <c r="D15" i="3"/>
  <c r="J7" i="3"/>
  <c r="J8" i="3"/>
  <c r="J6" i="3"/>
  <c r="E7" i="3"/>
  <c r="J9" i="3"/>
  <c r="D30" i="2"/>
  <c r="J21" i="2"/>
  <c r="E20" i="2"/>
  <c r="J22" i="2"/>
  <c r="J20" i="2"/>
  <c r="D15" i="2"/>
  <c r="J8" i="2"/>
  <c r="J10" i="2"/>
  <c r="J11" i="2"/>
  <c r="J7" i="2"/>
  <c r="J9" i="2"/>
  <c r="E7" i="2"/>
  <c r="J6" i="2"/>
  <c r="D30" i="1"/>
  <c r="E25" i="1" s="1"/>
  <c r="E28" i="1"/>
  <c r="J24" i="1"/>
  <c r="J22" i="1"/>
  <c r="J21" i="1"/>
  <c r="J25" i="1"/>
  <c r="J20" i="1"/>
  <c r="J23" i="1"/>
  <c r="D15" i="1"/>
  <c r="J10" i="1"/>
  <c r="J12" i="1"/>
  <c r="J9" i="1"/>
  <c r="J14" i="1"/>
  <c r="J13" i="1"/>
  <c r="J7" i="1"/>
  <c r="E6" i="1"/>
  <c r="J11" i="1"/>
  <c r="E9" i="1"/>
  <c r="J6" i="1"/>
  <c r="E8" i="1"/>
  <c r="J8" i="1"/>
  <c r="E21" i="3" l="1"/>
  <c r="E27" i="1"/>
  <c r="K21" i="2"/>
  <c r="E26" i="3"/>
  <c r="K20" i="4"/>
  <c r="K13" i="1"/>
  <c r="K24" i="1"/>
  <c r="E6" i="2"/>
  <c r="K20" i="2"/>
  <c r="K6" i="3"/>
  <c r="E24" i="3"/>
  <c r="K14" i="4"/>
  <c r="K9" i="4"/>
  <c r="K21" i="4"/>
  <c r="E21" i="1"/>
  <c r="K7" i="2"/>
  <c r="E22" i="3"/>
  <c r="K11" i="4"/>
  <c r="K13" i="4"/>
  <c r="E20" i="4"/>
  <c r="E26" i="4"/>
  <c r="E28" i="4"/>
  <c r="E24" i="4"/>
  <c r="E23" i="4"/>
  <c r="E21" i="4"/>
  <c r="E22" i="4"/>
  <c r="E25" i="4"/>
  <c r="E7" i="4"/>
  <c r="E11" i="4"/>
  <c r="E6" i="4"/>
  <c r="K20" i="3"/>
  <c r="K9" i="3"/>
  <c r="K8" i="3"/>
  <c r="K7" i="3"/>
  <c r="E20" i="3"/>
  <c r="E25" i="3"/>
  <c r="E23" i="3"/>
  <c r="K22" i="2"/>
  <c r="K10" i="2"/>
  <c r="K11" i="2"/>
  <c r="K8" i="2"/>
  <c r="K22" i="1"/>
  <c r="K10" i="1"/>
  <c r="K14" i="1"/>
  <c r="K11" i="1"/>
  <c r="E24" i="1"/>
  <c r="K9" i="1"/>
  <c r="K20" i="1"/>
  <c r="K21" i="1"/>
  <c r="K9" i="2"/>
  <c r="K7" i="4"/>
  <c r="K8" i="4"/>
  <c r="K22" i="4"/>
  <c r="K6" i="1"/>
  <c r="K21" i="3"/>
  <c r="K22" i="3"/>
  <c r="K12" i="4"/>
  <c r="K7" i="1"/>
  <c r="K8" i="1"/>
  <c r="K12" i="1"/>
  <c r="K23" i="1"/>
  <c r="K25" i="1"/>
  <c r="K6" i="2"/>
  <c r="E21" i="2"/>
  <c r="E24" i="2"/>
  <c r="E22" i="2"/>
  <c r="E25" i="2"/>
  <c r="E23" i="2"/>
  <c r="K10" i="4"/>
  <c r="K15" i="4"/>
  <c r="K23" i="4"/>
  <c r="E20" i="1"/>
  <c r="E23" i="1"/>
  <c r="E10" i="4"/>
  <c r="E9" i="4"/>
  <c r="E7" i="1"/>
  <c r="E26" i="1"/>
  <c r="E22" i="1"/>
  <c r="E6" i="3"/>
  <c r="E8" i="4"/>
</calcChain>
</file>

<file path=xl/sharedStrings.xml><?xml version="1.0" encoding="utf-8"?>
<sst xmlns="http://schemas.openxmlformats.org/spreadsheetml/2006/main" count="252" uniqueCount="126">
  <si>
    <t>Hodnocení silných stránek</t>
  </si>
  <si>
    <t>Hodnocení příležitostí</t>
  </si>
  <si>
    <t>Silná stránka</t>
  </si>
  <si>
    <t>Hodnocení silné stránky</t>
  </si>
  <si>
    <t>Důležitost</t>
  </si>
  <si>
    <t>Příležitost</t>
  </si>
  <si>
    <t>Pravděpodobnost vzniku</t>
  </si>
  <si>
    <t>Atraktivita případného dopadu</t>
  </si>
  <si>
    <t>Úroveň přínosu</t>
  </si>
  <si>
    <t>•Relativně nízká intenzita dopravy  (Zbiroh není tranzitní zóna)</t>
  </si>
  <si>
    <t>•Zpracování strategie pro obnovu a dostavbu místních cest a chodníků (včetně návrhu řešení dopravní situace v okolí MŠ a ZŠ)</t>
  </si>
  <si>
    <t>•Existence autobusové spojení do bodů zájmu</t>
  </si>
  <si>
    <t>•Rekonstrukce místních cest a chodníků a dovybudování sítě chodníků</t>
  </si>
  <si>
    <t>•Relativní blízkost železniční tratě</t>
  </si>
  <si>
    <t>•Optimalizace plánu údržby chodníků v okrajových částech města</t>
  </si>
  <si>
    <t xml:space="preserve">•Blízkost dálnice a silnice vyšší třídy </t>
  </si>
  <si>
    <t>•Vyřešení parkování a dopravního řešení ve starém sídlišti (např. snížení rychlosti)</t>
  </si>
  <si>
    <t>•Vytvoření vodorovného značení parkovacích míst v novém sídlišti</t>
  </si>
  <si>
    <t>•Účinná průběžná spolupráce majitelů komunikací a majitelů sítí v nich uložených při jejich opravách, údržbách, haváriích</t>
  </si>
  <si>
    <t>•Podpora kombinované dopravy (kolo x vlak)</t>
  </si>
  <si>
    <t>•Rekonstrukce mostu v Přísednici</t>
  </si>
  <si>
    <t>•Řešení dopravního značení k lepší navigaci do Zbiroha</t>
  </si>
  <si>
    <t>SOUČET</t>
  </si>
  <si>
    <t>Hodnocení slabých stránek</t>
  </si>
  <si>
    <t>Hodnocení hrozeb</t>
  </si>
  <si>
    <t>Slabá stránka</t>
  </si>
  <si>
    <t>Hodnocení slabé stránky</t>
  </si>
  <si>
    <t>Hrozba</t>
  </si>
  <si>
    <t>Důsledek případného dopadu</t>
  </si>
  <si>
    <t>•Chybějící strategie pro obnovu místních cest</t>
  </si>
  <si>
    <t>•Zvyšující se počet osobních automobilů v důsledku nevyužívání veřejné dopravy</t>
  </si>
  <si>
    <t>•Málo parkovacích míst na sídlištích a u ZŠ a MŠ, chybějící parkovací značení (pruhy)</t>
  </si>
  <si>
    <t>•Nepřehledné situace v okolí školy, intenzita provozu - riziko dopravních nehod</t>
  </si>
  <si>
    <t xml:space="preserve">•Nedostatečné dopravní značení Zbiroha </t>
  </si>
  <si>
    <t xml:space="preserve">•Nezájem okolních měst, podnikatelů, zaměstnavatelů, obyvatel apod. o dialog v oblasti dopravní situace </t>
  </si>
  <si>
    <t>•Silnice a  neudržované chodníky ve špatném stavu (Chodníky především na náměstí, okrajové části)</t>
  </si>
  <si>
    <t>•Snížená mobilita zejména seniorů, dětí</t>
  </si>
  <si>
    <t>•Neúplná síť chodníků (např. MŠ, Husova ul., Tyršova ul., K Františkovu, náměstí)</t>
  </si>
  <si>
    <t>•Zvýšení intenzity nákladní automobilové dopravy (lom)</t>
  </si>
  <si>
    <t>•Nízký počet přechodů pro chodce</t>
  </si>
  <si>
    <t>•Opravy, údržby, havárie sítí znemožňující průjezd komunikací, objížďky</t>
  </si>
  <si>
    <t>•Nebezpečný průjezd bytovkami</t>
  </si>
  <si>
    <t>•Nedodržování dopravních předpisů řidiči (rychlá jízda (oblast bytovek, náměstí), průjezdy jednosměrkami)</t>
  </si>
  <si>
    <t>•Havarijní stav mostu v Přísednici</t>
  </si>
  <si>
    <t>LEGENDA:</t>
  </si>
  <si>
    <t>Mezi identifikované silné stránky rozdělte 100 bodů takovým způsobem, aby přidělený počet bodů vyjadřoval důležitost silné stránky. Čím více bodů silné stránce přidělíte, tím je důležitější.
Mezi identifikované slabé stránky rozdělte 100 bodů takovým způsobem, aby přidělený počet bodů vyjadřoval důležitost slabé stránky. Čím více bodů slabé stránce přidělíte, tím je důležitější.
Vaše číselné hodnocení pište do žlutých buněk. V modré buňce se bude automaticky zobrazovat součet přidělených bodů (kontrolní údaj).
Do prázdných šedých polí můžete dopsat další silné, slabé stránky či příležitosti a hrozby.</t>
  </si>
  <si>
    <t>Počet bodů</t>
  </si>
  <si>
    <t>minimální pravděpodobnost (1 až 20 %)</t>
  </si>
  <si>
    <t>nízká pravděpodobnost (21 až 40 %)</t>
  </si>
  <si>
    <t>střední pravděpodobnost (41 až 60 %)</t>
  </si>
  <si>
    <t>vysoká pravděpodobnost (61 až 80 %)</t>
  </si>
  <si>
    <t>pravděpodobnost hraničící s jistotou (81 až 100 %)</t>
  </si>
  <si>
    <t>Atraktivita/důsledek případného dopadu</t>
  </si>
  <si>
    <t>zanedbatelný</t>
  </si>
  <si>
    <t>málo významný</t>
  </si>
  <si>
    <t>významný</t>
  </si>
  <si>
    <t>velmi významný</t>
  </si>
  <si>
    <t>zásadně významný</t>
  </si>
  <si>
    <t>•Relativní blízkost velkých měst (Praha, Plzeň) a hlavních silničních tahů – vyžití v přírodě</t>
  </si>
  <si>
    <t>•Krajinný plán - pozemkové úpravy a udržování místních cest – prostupnost krajiny</t>
  </si>
  <si>
    <t>•Příroda bez zatížení průmyslem, Křivoklátsko, Brdy a další místa zájmu</t>
  </si>
  <si>
    <t>•Vytvoření strategie cyklostezek (návaznost na hlavní cyklistické trasy,  Návaznost na Koncepci rozvoje cykloturistiky a cyklodopravy 2012 jsou uvedené v Koncepci rozvoje cykloturistiky a cyklodopravy  2012 evidované s významem: místní cyklotrasa nebo tematický okruh)</t>
  </si>
  <si>
    <t>•Předjednaná možnost přeložení trasy CT 6 na Zbiroh z nádraží Kařez kolem rybníků do Zbirohu s Klubem českých turistů</t>
  </si>
  <si>
    <t>•Podpora služeb pro cykloturisty (např. „Cyklobalíčky“ – jedna z možností ke zvýšení počtu turistů v regionu, kromě infrastruktury související nabídka vybavení a služeb)</t>
  </si>
  <si>
    <t>•Vybudování single tracku v okolí Zbiroha</t>
  </si>
  <si>
    <t>•Spolupráce s okolními obcemi na tvorbě cyklostezky / okruhů / NS / infrastruktury</t>
  </si>
  <si>
    <t>•Nezpracovaná strategie navazujících cyklostezek</t>
  </si>
  <si>
    <t>•Nevyjasněné majetkové vztahy pozemků</t>
  </si>
  <si>
    <t>•Nízká návaznost cyklostezek a jejich špatné označení</t>
  </si>
  <si>
    <t>•Nedostatek finančních prostředků v rozpočtu města k rozvoji cyklostezek a nízké personální kapacity MěÚ města a zaměstnanců k řešení problematiky cyklostezek</t>
  </si>
  <si>
    <t>•Neexistující cyklostezka k nádraží a místní cyklistické okruhy</t>
  </si>
  <si>
    <t>•Trasa v přírodně významné lokalitě, narušení integrity přirozených biotopů, biokoridorů</t>
  </si>
  <si>
    <t>•Neexistující zázemí pro cykloturisty (ubytování, služby)</t>
  </si>
  <si>
    <t>•Nízká míra propagace cykloturistiky</t>
  </si>
  <si>
    <t>•Chybí podpora podnikatelského sektoru v oblasti cestovního ruchu a cykloturistiky</t>
  </si>
  <si>
    <t>•Relativně dostačující počet vlakových spojů</t>
  </si>
  <si>
    <t xml:space="preserve">•Komunikace s okolními obcemi, městy při slaďování spojů </t>
  </si>
  <si>
    <t>•Relativní blízkost železnice a vlakové zastávky na hlavní trase Praha – Plzeň</t>
  </si>
  <si>
    <t>•Hledání alternativních řešení v nabídce dopravní obslužnosti (spolujízda, návaznost na cyklistiku)</t>
  </si>
  <si>
    <t>•Podnikatelské pobídky nebo využití dotačních příležitostí (Např. zázemí pro čekající (např. informační tabule, posezení, nabídka občerstvení, internetový koutek, možnost dobíjení zařízení…))</t>
  </si>
  <si>
    <t>•Využití sociálního vozidla pro bezplatný provoz</t>
  </si>
  <si>
    <t>•Zrušení žel. Stanice Zbiroh</t>
  </si>
  <si>
    <t>•Odklon od užívání veř. dopravě k dopravě vlastními dopravními prostředky, „vyšší ekologická stopa“ (zátěž živ. prostř.)</t>
  </si>
  <si>
    <t>•Nenavazující autobusové spoje na vlakové</t>
  </si>
  <si>
    <t>•Zrušení/omezení zastávek vlaků, rychlíků</t>
  </si>
  <si>
    <t>•Nedostačující autobusové spojení Zbiroh – žel. Zast. Kařez, Zbiroh – Hořovice a okolní obce</t>
  </si>
  <si>
    <t>•Omezení autobusové dopravy hrazené z rozpočtu města</t>
  </si>
  <si>
    <t>•Nízká frekvence spojů mimo špičky</t>
  </si>
  <si>
    <t>•Dopravní spojení pro žáky je nedostačující (musí začínat školu v 7:40)</t>
  </si>
  <si>
    <t>•Chybí zázemí pro čekající (železnice)</t>
  </si>
  <si>
    <t>•Nízká kvalita a vybavenost autobusových zastávek</t>
  </si>
  <si>
    <t>•Relativně nedávno prováděná inovace hlavního vedení elektrické sítě (sloupy)</t>
  </si>
  <si>
    <t xml:space="preserve">•Zmapování současného stavu a vypracování plánu oprav/údržby/investic/obnovy vodovodů a kanalizace (včetně finanční náročnosti) </t>
  </si>
  <si>
    <t>•Poměrně nový rozvod kanalizační sítě</t>
  </si>
  <si>
    <t xml:space="preserve">•Napojení všech objektů v místní části na kanalizaci </t>
  </si>
  <si>
    <t>•Byla realizována výměna vodovodního potrubí v části města</t>
  </si>
  <si>
    <t>•Změna technologie a výměna trubních rozvodů vody</t>
  </si>
  <si>
    <t>•Rozvody plynu ve městě</t>
  </si>
  <si>
    <t>•Realizace akcí, na které jsou vypracovány projekty</t>
  </si>
  <si>
    <t xml:space="preserve">•Internetová konektivita </t>
  </si>
  <si>
    <t>•Budování dešťové kanalizace</t>
  </si>
  <si>
    <t>•Zdroje vody (vrty) v blízkosti vodárny</t>
  </si>
  <si>
    <t>•Vybudování rybníka za čističkou ke zvýšení čistící kapacity</t>
  </si>
  <si>
    <t>•Aktualizovat smluvní podmínky s provozovatelem kanalizace a vodovodu</t>
  </si>
  <si>
    <t>•Outsourcing veřejného osvětlení</t>
  </si>
  <si>
    <t>•Modernizace městského rozhlasu</t>
  </si>
  <si>
    <t>•Využití dotačních příležitostí (např. Intenzifikace ČOV)</t>
  </si>
  <si>
    <t>•Chybějící plán obnovy vodovodní a kanalizační sítě</t>
  </si>
  <si>
    <t>•Časté havárie technické infrastruktury</t>
  </si>
  <si>
    <t>•Neaktuální smluvní podmínky s provozovatelem kanalizace a vodovodu</t>
  </si>
  <si>
    <t>•Nedostatek financí na řešení vodovodní a kanalizační sítě</t>
  </si>
  <si>
    <t>•Nízká kvalita vody (pach, chuť, čistota – zákal, tvrdost)</t>
  </si>
  <si>
    <t>•Personální kapacity MěÚ a provozovatele sítě</t>
  </si>
  <si>
    <t>•Nekompletní kanalizace (částečně neoddělená splašková a dešťová kanalizace)</t>
  </si>
  <si>
    <t>•Přetrvávající období sucha u privátních zdrojů vody</t>
  </si>
  <si>
    <t>•Nedokončený vodovod a vysoké náklady na provoz a údržbu (stáří trubních rozvodů)</t>
  </si>
  <si>
    <t>•Nízká teplota teplé vody</t>
  </si>
  <si>
    <t>•Jsou místa bez rozvodů vody (Malá Praha, Vlčí jáma)</t>
  </si>
  <si>
    <t>•Zastaralá technologie veřejného osvětlení, vysoké provozní náklady</t>
  </si>
  <si>
    <t>•Nedostatečná kapacita ČOV k vyvážení jímek</t>
  </si>
  <si>
    <t>•Slabý terestrický signál TV, GSM</t>
  </si>
  <si>
    <t>•Městský rozhlas – zastaralá technologie - nesrozumitelný</t>
  </si>
  <si>
    <t>Hodnocení SWOT - Kvalita komunikací a dopravní obslužnost</t>
  </si>
  <si>
    <t>Hodnocení SWOT - cyklocesty</t>
  </si>
  <si>
    <t>Hodnocení SWOT - železniční a autobusová doprava</t>
  </si>
  <si>
    <t>Hodnocení SWOT - technická infrastruktura</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</si>
</sst>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rgb="FF000000"/>
      <name val="Calibri"/>
    </font>
    <font>
      <sz val="11"/>
      <color rgb="FF000000"/>
      <name val="Trebuchet MS"/>
    </font>
    <font>
      <b/>
      <sz val="14"/>
      <color rgb="FF002060"/>
      <name val="Trebuchet MS"/>
    </font>
    <font>
      <b/>
      <sz val="14"/>
      <name val="Trebuchet MS"/>
    </font>
    <font>
      <sz val="11"/>
      <name val="Calibri"/>
    </font>
    <font>
      <b/>
      <sz val="11"/>
      <color rgb="FFFFFFFF"/>
      <name val="Trebuchet MS"/>
    </font>
    <font>
      <b/>
      <sz val="11"/>
      <color rgb="FFFF0000"/>
      <name val="Trebuchet MS"/>
    </font>
    <font>
      <b/>
      <sz val="10"/>
      <name val="Trebuchet MS"/>
    </font>
    <font>
      <sz val="10"/>
      <name val="Trebuchet MS"/>
    </font>
    <font>
      <sz val="11"/>
      <name val="Trebuchet MS"/>
    </font>
    <font>
      <b/>
      <sz val="11"/>
      <name val="Trebuchet MS"/>
    </font>
    <font>
      <b/>
      <sz val="10"/>
      <color rgb="FF000080"/>
      <name val="Trebuchet MS"/>
    </font>
    <font>
      <b/>
      <sz val="11"/>
      <color rgb="FF002060"/>
      <name val="Trebuchet MS"/>
    </font>
    <font>
      <b/>
      <sz val="11"/>
      <color rgb="FF000080"/>
      <name val="Trebuchet MS"/>
    </font>
  </fonts>
  <fills count="8">
    <fill>
      <patternFill patternType="none"/>
    </fill>
    <fill>
      <patternFill patternType="gray125"/>
    </fill>
    <fill>
      <patternFill patternType="solid">
        <fgColor rgb="FF98002E"/>
        <bgColor rgb="FF98002E"/>
      </patternFill>
    </fill>
    <fill>
      <patternFill patternType="solid">
        <fgColor rgb="FFBFBFBF"/>
        <bgColor rgb="FFBFBFBF"/>
      </patternFill>
    </fill>
    <fill>
      <patternFill patternType="solid">
        <fgColor rgb="FFF7E28B"/>
        <bgColor rgb="FFF7E28B"/>
      </patternFill>
    </fill>
    <fill>
      <patternFill patternType="solid">
        <fgColor rgb="FF99CCFF"/>
        <bgColor rgb="FF99CCFF"/>
      </patternFill>
    </fill>
    <fill>
      <patternFill patternType="solid">
        <fgColor rgb="FFC0C0C0"/>
        <bgColor rgb="FFC0C0C0"/>
      </patternFill>
    </fill>
    <fill>
      <patternFill patternType="solid">
        <fgColor theme="3" tint="0.59999389629810485"/>
        <bgColor rgb="FF99CCFF"/>
      </patternFill>
    </fill>
  </fills>
  <borders count="3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rgb="FF000000"/>
      </left>
      <right/>
      <top style="thin">
        <color rgb="FF000000"/>
      </top>
      <bottom style="thin">
        <color rgb="FF000000"/>
      </bottom>
      <diagonal/>
    </border>
    <border>
      <left style="thin">
        <color rgb="FFFFFFFF"/>
      </left>
      <right style="thin">
        <color rgb="FF000000"/>
      </right>
      <top style="thin">
        <color rgb="FF000000"/>
      </top>
      <bottom style="thin">
        <color rgb="FF000000"/>
      </bottom>
      <diagonal/>
    </border>
    <border>
      <left style="thin">
        <color rgb="FFFFFFFF"/>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rgb="FFFFFFFF"/>
      </left>
      <right style="medium">
        <color indexed="64"/>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97">
    <xf numFmtId="0" fontId="0" fillId="0" borderId="0" xfId="0" applyFont="1" applyAlignment="1"/>
    <xf numFmtId="0" fontId="1" fillId="0" borderId="0" xfId="0" applyFont="1"/>
    <xf numFmtId="0" fontId="1" fillId="0" borderId="1" xfId="0" applyFont="1" applyBorder="1"/>
    <xf numFmtId="0" fontId="3" fillId="0" borderId="2" xfId="0" applyFont="1" applyBorder="1"/>
    <xf numFmtId="0" fontId="1" fillId="0" borderId="3" xfId="0" applyFont="1" applyBorder="1"/>
    <xf numFmtId="0" fontId="1" fillId="0" borderId="4" xfId="0" applyFont="1" applyBorder="1"/>
    <xf numFmtId="0" fontId="1" fillId="0" borderId="5" xfId="0" applyFont="1" applyBorder="1"/>
    <xf numFmtId="0" fontId="5" fillId="2" borderId="6" xfId="0" applyFont="1" applyFill="1" applyBorder="1" applyAlignment="1">
      <alignment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8" xfId="0" applyFont="1" applyFill="1" applyBorder="1" applyAlignment="1">
      <alignment vertical="center" wrapText="1"/>
    </xf>
    <xf numFmtId="0" fontId="1" fillId="3" borderId="6" xfId="0" applyFont="1" applyFill="1" applyBorder="1" applyAlignment="1">
      <alignment vertical="center" wrapText="1"/>
    </xf>
    <xf numFmtId="9" fontId="1" fillId="0" borderId="6" xfId="0" applyNumberFormat="1" applyFont="1" applyBorder="1" applyAlignment="1">
      <alignment horizontal="center" vertical="center"/>
    </xf>
    <xf numFmtId="0" fontId="1" fillId="3" borderId="6" xfId="0" applyFont="1" applyFill="1" applyBorder="1" applyAlignment="1">
      <alignment vertical="center"/>
    </xf>
    <xf numFmtId="0" fontId="1" fillId="4" borderId="9" xfId="0" applyFont="1" applyFill="1" applyBorder="1"/>
    <xf numFmtId="0" fontId="6" fillId="5" borderId="9" xfId="0" applyFont="1" applyFill="1" applyBorder="1" applyAlignment="1">
      <alignment horizontal="center" vertical="center"/>
    </xf>
    <xf numFmtId="0" fontId="7" fillId="3" borderId="6" xfId="0" applyFont="1" applyFill="1" applyBorder="1" applyAlignment="1">
      <alignment vertical="center"/>
    </xf>
    <xf numFmtId="0" fontId="7" fillId="5" borderId="9" xfId="0" applyFont="1" applyFill="1" applyBorder="1" applyAlignment="1">
      <alignment horizontal="center" vertical="center"/>
    </xf>
    <xf numFmtId="0" fontId="1" fillId="0" borderId="10" xfId="0" applyFont="1" applyBorder="1"/>
    <xf numFmtId="0" fontId="1" fillId="0" borderId="11" xfId="0" applyFont="1" applyBorder="1"/>
    <xf numFmtId="0" fontId="1" fillId="0" borderId="11" xfId="0" applyFont="1" applyBorder="1" applyAlignment="1">
      <alignment horizontal="center" vertical="center"/>
    </xf>
    <xf numFmtId="0" fontId="8" fillId="0" borderId="11" xfId="0" applyFont="1" applyBorder="1" applyAlignment="1">
      <alignment horizontal="center" vertical="center"/>
    </xf>
    <xf numFmtId="0" fontId="1" fillId="0" borderId="12" xfId="0" applyFont="1" applyBorder="1"/>
    <xf numFmtId="0" fontId="5" fillId="2" borderId="7" xfId="0" applyFont="1" applyFill="1" applyBorder="1" applyAlignment="1">
      <alignment horizontal="center" vertical="center" wrapText="1"/>
    </xf>
    <xf numFmtId="0" fontId="9" fillId="6" borderId="6" xfId="0" applyFont="1" applyFill="1" applyBorder="1" applyAlignment="1">
      <alignment vertical="center" wrapText="1"/>
    </xf>
    <xf numFmtId="9" fontId="1" fillId="0" borderId="6" xfId="0" applyNumberFormat="1" applyFont="1" applyBorder="1"/>
    <xf numFmtId="0" fontId="1" fillId="4" borderId="6" xfId="0" applyFont="1" applyFill="1" applyBorder="1" applyAlignment="1">
      <alignment vertical="center"/>
    </xf>
    <xf numFmtId="0" fontId="10" fillId="3" borderId="6" xfId="0" applyFont="1" applyFill="1" applyBorder="1" applyAlignment="1">
      <alignment vertical="center"/>
    </xf>
    <xf numFmtId="0" fontId="10" fillId="5" borderId="9" xfId="0" applyFont="1" applyFill="1" applyBorder="1" applyAlignment="1">
      <alignment horizontal="center" vertical="center"/>
    </xf>
    <xf numFmtId="0" fontId="11" fillId="0" borderId="2" xfId="0" applyFont="1" applyBorder="1" applyAlignment="1">
      <alignment horizontal="left" vertical="center"/>
    </xf>
    <xf numFmtId="0" fontId="1" fillId="0" borderId="2" xfId="0" applyFont="1" applyBorder="1"/>
    <xf numFmtId="0" fontId="1" fillId="0" borderId="2" xfId="0" applyFont="1" applyBorder="1" applyAlignment="1">
      <alignment horizontal="center" vertical="center"/>
    </xf>
    <xf numFmtId="0" fontId="7" fillId="6" borderId="9" xfId="0" applyFont="1" applyFill="1" applyBorder="1" applyAlignment="1">
      <alignment horizontal="center" vertical="center" wrapText="1"/>
    </xf>
    <xf numFmtId="0" fontId="8" fillId="0" borderId="9" xfId="0" applyFont="1" applyBorder="1" applyAlignment="1">
      <alignment horizontal="center" vertical="center"/>
    </xf>
    <xf numFmtId="0" fontId="10" fillId="0" borderId="2" xfId="0" applyFont="1" applyBorder="1"/>
    <xf numFmtId="0" fontId="9" fillId="0" borderId="11" xfId="0" applyFont="1" applyBorder="1" applyAlignment="1">
      <alignment horizontal="center" vertical="center"/>
    </xf>
    <xf numFmtId="0" fontId="13" fillId="0" borderId="2" xfId="0" applyFont="1" applyBorder="1" applyAlignment="1">
      <alignment horizontal="left" vertical="center"/>
    </xf>
    <xf numFmtId="0" fontId="10" fillId="6" borderId="9" xfId="0" applyFont="1" applyFill="1" applyBorder="1" applyAlignment="1">
      <alignment horizontal="center" vertical="center" wrapText="1"/>
    </xf>
    <xf numFmtId="0" fontId="9" fillId="0" borderId="9" xfId="0" applyFont="1" applyBorder="1" applyAlignment="1">
      <alignment horizontal="center" vertical="center"/>
    </xf>
    <xf numFmtId="0" fontId="2" fillId="0" borderId="11" xfId="0" applyFont="1" applyBorder="1" applyAlignment="1">
      <alignment vertical="center"/>
    </xf>
    <xf numFmtId="0" fontId="1" fillId="0" borderId="0" xfId="0" applyFont="1" applyBorder="1"/>
    <xf numFmtId="0" fontId="2" fillId="0" borderId="0" xfId="0" applyFont="1" applyBorder="1" applyAlignment="1">
      <alignment vertical="center"/>
    </xf>
    <xf numFmtId="0" fontId="11" fillId="0" borderId="0" xfId="0" applyFont="1" applyBorder="1" applyAlignment="1">
      <alignment horizontal="left" vertical="center"/>
    </xf>
    <xf numFmtId="0" fontId="1" fillId="0" borderId="0" xfId="0" applyFont="1" applyBorder="1" applyAlignment="1">
      <alignment horizontal="center" vertical="center"/>
    </xf>
    <xf numFmtId="0" fontId="1" fillId="0" borderId="21" xfId="0" applyFont="1" applyBorder="1"/>
    <xf numFmtId="0" fontId="3" fillId="0" borderId="22" xfId="0" applyFont="1" applyBorder="1"/>
    <xf numFmtId="0" fontId="1" fillId="0" borderId="23" xfId="0" applyFont="1" applyBorder="1"/>
    <xf numFmtId="0" fontId="1" fillId="0" borderId="24" xfId="0" applyFont="1" applyBorder="1"/>
    <xf numFmtId="0" fontId="1" fillId="0" borderId="25" xfId="0" applyFont="1" applyBorder="1"/>
    <xf numFmtId="0" fontId="5" fillId="2" borderId="26" xfId="0" applyFont="1" applyFill="1" applyBorder="1" applyAlignment="1">
      <alignment horizontal="center" vertical="center" wrapText="1"/>
    </xf>
    <xf numFmtId="9" fontId="1" fillId="0" borderId="27" xfId="0" applyNumberFormat="1" applyFont="1" applyBorder="1"/>
    <xf numFmtId="0" fontId="1" fillId="0" borderId="28" xfId="0" applyFont="1" applyBorder="1"/>
    <xf numFmtId="0" fontId="1" fillId="0" borderId="29" xfId="0" applyFont="1" applyBorder="1"/>
    <xf numFmtId="0" fontId="1" fillId="0" borderId="30" xfId="0" applyFont="1" applyBorder="1"/>
    <xf numFmtId="0" fontId="1" fillId="0" borderId="31" xfId="0" applyFont="1" applyBorder="1"/>
    <xf numFmtId="0" fontId="8" fillId="0" borderId="0" xfId="0" applyFont="1" applyBorder="1" applyAlignment="1">
      <alignment horizontal="center" vertical="center"/>
    </xf>
    <xf numFmtId="0" fontId="1" fillId="0" borderId="32" xfId="0" applyFont="1" applyBorder="1"/>
    <xf numFmtId="0" fontId="1" fillId="0" borderId="33" xfId="0" applyFont="1" applyBorder="1"/>
    <xf numFmtId="0" fontId="1" fillId="0" borderId="34" xfId="0" applyFont="1" applyBorder="1"/>
    <xf numFmtId="9" fontId="1" fillId="0" borderId="36" xfId="0" applyNumberFormat="1" applyFont="1" applyBorder="1"/>
    <xf numFmtId="0" fontId="6" fillId="5" borderId="37" xfId="0" applyFont="1" applyFill="1" applyBorder="1" applyAlignment="1">
      <alignment horizontal="center" vertical="center"/>
    </xf>
    <xf numFmtId="0" fontId="6" fillId="5" borderId="35" xfId="0" applyFont="1" applyFill="1" applyBorder="1" applyAlignment="1">
      <alignment horizontal="center" vertical="center"/>
    </xf>
    <xf numFmtId="0" fontId="1" fillId="4" borderId="35" xfId="0" applyFont="1" applyFill="1" applyBorder="1" applyAlignment="1">
      <alignment vertical="center"/>
    </xf>
    <xf numFmtId="0" fontId="13" fillId="0" borderId="0" xfId="0" applyFont="1" applyBorder="1" applyAlignment="1">
      <alignment horizontal="left" vertical="center"/>
    </xf>
    <xf numFmtId="0" fontId="10" fillId="0" borderId="22" xfId="0" applyFont="1" applyBorder="1"/>
    <xf numFmtId="0" fontId="9" fillId="0" borderId="0" xfId="0" applyFont="1" applyBorder="1" applyAlignment="1">
      <alignment horizontal="center" vertical="center"/>
    </xf>
    <xf numFmtId="0" fontId="3" fillId="0" borderId="1" xfId="0" applyFont="1" applyBorder="1" applyAlignment="1">
      <alignment horizontal="center"/>
    </xf>
    <xf numFmtId="0" fontId="4" fillId="0" borderId="2" xfId="0" applyFont="1" applyBorder="1"/>
    <xf numFmtId="0" fontId="2" fillId="0" borderId="0" xfId="0" applyFont="1" applyAlignment="1">
      <alignment horizontal="center" vertical="center"/>
    </xf>
    <xf numFmtId="0" fontId="0" fillId="0" borderId="0" xfId="0" applyFont="1" applyAlignment="1"/>
    <xf numFmtId="0" fontId="8" fillId="0" borderId="6" xfId="0" applyFont="1" applyBorder="1" applyAlignment="1">
      <alignment horizontal="center" vertical="center"/>
    </xf>
    <xf numFmtId="0" fontId="4" fillId="0" borderId="16" xfId="0" applyFont="1" applyBorder="1"/>
    <xf numFmtId="0" fontId="8" fillId="0" borderId="6" xfId="0" applyFont="1" applyBorder="1" applyAlignment="1">
      <alignment horizontal="center" vertical="center" wrapText="1"/>
    </xf>
    <xf numFmtId="0" fontId="4" fillId="0" borderId="15" xfId="0" applyFont="1" applyBorder="1"/>
    <xf numFmtId="0" fontId="7" fillId="6" borderId="6" xfId="0" applyFont="1" applyFill="1" applyBorder="1" applyAlignment="1">
      <alignment horizontal="center" vertical="center" wrapText="1"/>
    </xf>
    <xf numFmtId="0" fontId="7" fillId="6" borderId="6" xfId="0" applyFont="1" applyFill="1" applyBorder="1" applyAlignment="1">
      <alignment horizontal="center" vertical="center"/>
    </xf>
    <xf numFmtId="0" fontId="1" fillId="0" borderId="13" xfId="0" applyFont="1" applyBorder="1" applyAlignment="1">
      <alignment horizontal="left" vertical="top" wrapText="1"/>
    </xf>
    <xf numFmtId="0" fontId="4" fillId="0" borderId="14" xfId="0" applyFont="1" applyBorder="1"/>
    <xf numFmtId="0" fontId="4" fillId="0" borderId="17" xfId="0" applyFont="1" applyBorder="1"/>
    <xf numFmtId="0" fontId="4" fillId="0" borderId="18" xfId="0" applyFont="1" applyBorder="1"/>
    <xf numFmtId="0" fontId="4" fillId="0" borderId="19" xfId="0" applyFont="1" applyBorder="1"/>
    <xf numFmtId="0" fontId="4" fillId="0" borderId="20" xfId="0" applyFont="1" applyBorder="1"/>
    <xf numFmtId="0" fontId="9" fillId="0" borderId="6" xfId="0" applyFont="1" applyBorder="1" applyAlignment="1">
      <alignment horizontal="center" vertical="center"/>
    </xf>
    <xf numFmtId="0" fontId="12" fillId="0" borderId="0" xfId="0" applyFont="1" applyAlignment="1">
      <alignment horizontal="center" vertical="center"/>
    </xf>
    <xf numFmtId="0" fontId="10" fillId="0" borderId="1" xfId="0" applyFont="1" applyBorder="1" applyAlignment="1">
      <alignment horizontal="center"/>
    </xf>
    <xf numFmtId="0" fontId="10" fillId="6" borderId="6" xfId="0" applyFont="1" applyFill="1" applyBorder="1" applyAlignment="1">
      <alignment horizontal="center" vertical="center"/>
    </xf>
    <xf numFmtId="0" fontId="9" fillId="0" borderId="6" xfId="0" applyFont="1" applyBorder="1" applyAlignment="1">
      <alignment horizontal="center" vertical="center" wrapText="1"/>
    </xf>
    <xf numFmtId="0" fontId="10" fillId="6" borderId="6" xfId="0" applyFont="1" applyFill="1" applyBorder="1" applyAlignment="1">
      <alignment horizontal="center" vertical="center" wrapText="1"/>
    </xf>
    <xf numFmtId="0" fontId="6" fillId="7" borderId="9"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6" xfId="0" applyFont="1" applyFill="1" applyBorder="1" applyAlignment="1">
      <alignment horizontal="center" vertical="center"/>
    </xf>
    <xf numFmtId="9" fontId="1" fillId="0" borderId="27" xfId="0" applyNumberFormat="1" applyFont="1" applyBorder="1" applyAlignment="1">
      <alignment horizontal="center" vertical="center"/>
    </xf>
    <xf numFmtId="0" fontId="1" fillId="0" borderId="0" xfId="0" applyFont="1" applyAlignment="1">
      <alignment horizontal="center"/>
    </xf>
    <xf numFmtId="9" fontId="1" fillId="0" borderId="27" xfId="0" applyNumberFormat="1" applyFont="1" applyBorder="1" applyAlignment="1">
      <alignment horizontal="center"/>
    </xf>
    <xf numFmtId="0" fontId="1" fillId="4" borderId="6" xfId="0" applyFont="1" applyFill="1" applyBorder="1" applyAlignment="1">
      <alignment horizontal="center"/>
    </xf>
    <xf numFmtId="0" fontId="6" fillId="5" borderId="9" xfId="0" applyFont="1" applyFill="1" applyBorder="1" applyAlignment="1">
      <alignment horizontal="center"/>
    </xf>
    <xf numFmtId="0" fontId="1" fillId="4" borderId="13" xfId="0" applyFont="1" applyFill="1" applyBorder="1" applyAlignment="1">
      <alignment horizontal="center" vertical="center"/>
    </xf>
  </cellXfs>
  <cellStyles count="1">
    <cellStyle name="Normální" xfId="0" builtinId="0"/>
  </cellStyles>
  <dxfs count="53">
    <dxf>
      <font>
        <color rgb="FF99CCFF"/>
      </font>
      <fill>
        <patternFill patternType="none"/>
      </fill>
      <border>
        <left/>
        <right/>
        <top/>
        <bottom/>
      </border>
    </dxf>
    <dxf>
      <font>
        <color rgb="FF9C0006"/>
      </font>
      <fill>
        <patternFill patternType="none"/>
      </fill>
      <border>
        <left/>
        <right/>
        <top/>
        <bottom/>
      </border>
    </dxf>
    <dxf>
      <font>
        <color rgb="FF99CCFF"/>
      </font>
      <fill>
        <patternFill patternType="none"/>
      </fill>
      <border>
        <left/>
        <right/>
        <top/>
        <bottom/>
      </border>
    </dxf>
    <dxf>
      <font>
        <color rgb="FF9C0006"/>
      </font>
      <fill>
        <patternFill patternType="none"/>
      </fill>
      <border>
        <left/>
        <right/>
        <top/>
        <bottom/>
      </border>
    </dxf>
    <dxf>
      <font>
        <color rgb="FF99CCFF"/>
      </font>
      <fill>
        <patternFill patternType="none"/>
      </fill>
      <border>
        <left/>
        <right/>
        <top/>
        <bottom/>
      </border>
    </dxf>
    <dxf>
      <font>
        <color rgb="FF99CCFF"/>
      </font>
      <fill>
        <patternFill patternType="none"/>
      </fill>
      <border>
        <left/>
        <right/>
        <top/>
        <bottom/>
      </border>
    </dxf>
    <dxf>
      <font>
        <color rgb="FF99CCFF"/>
      </font>
      <fill>
        <patternFill patternType="none"/>
      </fill>
      <border>
        <left/>
        <right/>
        <top/>
        <bottom/>
      </border>
    </dxf>
    <dxf>
      <font>
        <color rgb="FF9C0006"/>
      </font>
      <fill>
        <patternFill patternType="none"/>
      </fill>
      <border>
        <left/>
        <right/>
        <top/>
        <bottom/>
      </border>
    </dxf>
    <dxf>
      <font>
        <color rgb="FF99CCFF"/>
      </font>
      <fill>
        <patternFill patternType="none"/>
      </fill>
      <border>
        <left/>
        <right/>
        <top/>
        <bottom/>
      </border>
    </dxf>
    <dxf>
      <font>
        <color rgb="FF9C0006"/>
      </font>
      <fill>
        <patternFill patternType="none"/>
      </fill>
      <border>
        <left/>
        <right/>
        <top/>
        <bottom/>
      </border>
    </dxf>
    <dxf>
      <font>
        <color rgb="FF99CCFF"/>
      </font>
      <fill>
        <patternFill patternType="none"/>
      </fill>
      <border>
        <left/>
        <right/>
        <top/>
        <bottom/>
      </border>
    </dxf>
    <dxf>
      <font>
        <color rgb="FF99CCFF"/>
      </font>
      <fill>
        <patternFill patternType="none"/>
      </fill>
      <border>
        <left/>
        <right/>
        <top/>
        <bottom/>
      </border>
    </dxf>
    <dxf>
      <font>
        <color rgb="FF99CCFF"/>
      </font>
      <fill>
        <patternFill patternType="none"/>
      </fill>
      <border>
        <left/>
        <right/>
        <top/>
        <bottom/>
      </border>
    </dxf>
    <dxf>
      <font>
        <color rgb="FF9C0006"/>
      </font>
      <fill>
        <patternFill patternType="none"/>
      </fill>
      <border>
        <left/>
        <right/>
        <top/>
        <bottom/>
      </border>
    </dxf>
    <dxf>
      <font>
        <color rgb="FF99CCFF"/>
      </font>
      <fill>
        <patternFill patternType="none"/>
      </fill>
      <border>
        <left/>
        <right/>
        <top/>
        <bottom/>
      </border>
    </dxf>
    <dxf>
      <font>
        <color rgb="FF9C0006"/>
      </font>
      <fill>
        <patternFill patternType="none"/>
      </fill>
      <border>
        <left/>
        <right/>
        <top/>
        <bottom/>
      </border>
    </dxf>
    <dxf>
      <font>
        <color rgb="FF99CCFF"/>
      </font>
      <fill>
        <patternFill patternType="none"/>
      </fill>
      <border>
        <left/>
        <right/>
        <top/>
        <bottom/>
      </border>
    </dxf>
    <dxf>
      <font>
        <color rgb="FF99CCFF"/>
      </font>
      <fill>
        <patternFill patternType="none"/>
      </fill>
      <border>
        <left/>
        <right/>
        <top/>
        <bottom/>
      </border>
    </dxf>
    <dxf>
      <font>
        <color rgb="FF99CCFF"/>
      </font>
      <fill>
        <patternFill patternType="none"/>
      </fill>
      <border>
        <left/>
        <right/>
        <top/>
        <bottom/>
      </border>
    </dxf>
    <dxf>
      <font>
        <color rgb="FF9C0006"/>
      </font>
      <fill>
        <patternFill patternType="none"/>
      </fill>
      <border>
        <left/>
        <right/>
        <top/>
        <bottom/>
      </border>
    </dxf>
    <dxf>
      <font>
        <color rgb="FF99CCFF"/>
      </font>
      <fill>
        <patternFill patternType="none"/>
      </fill>
      <border>
        <left/>
        <right/>
        <top/>
        <bottom/>
      </border>
    </dxf>
    <dxf>
      <font>
        <color rgb="FF9C0006"/>
      </font>
      <fill>
        <patternFill patternType="none"/>
      </fill>
      <border>
        <left/>
        <right/>
        <top/>
        <bottom/>
      </border>
    </dxf>
    <dxf>
      <font>
        <color rgb="FF99CCFF"/>
      </font>
      <fill>
        <patternFill patternType="none"/>
      </fill>
      <border>
        <left/>
        <right/>
        <top/>
        <bottom/>
      </border>
    </dxf>
    <dxf>
      <font>
        <color rgb="FF99CCFF"/>
      </font>
      <fill>
        <patternFill patternType="none"/>
      </fill>
      <border>
        <left/>
        <right/>
        <top/>
        <bottom/>
      </border>
    </dxf>
    <dxf>
      <font>
        <color rgb="FF9C0006"/>
      </font>
      <fill>
        <patternFill patternType="none"/>
      </fill>
      <border>
        <left/>
        <right/>
        <top/>
        <bottom/>
      </border>
    </dxf>
    <dxf>
      <font>
        <color rgb="FF99CCFF"/>
      </font>
      <fill>
        <patternFill patternType="none"/>
      </fill>
      <border>
        <left/>
        <right/>
        <top/>
        <bottom/>
      </border>
    </dxf>
    <dxf>
      <font>
        <color rgb="FF9C0006"/>
      </font>
      <fill>
        <patternFill patternType="none"/>
      </fill>
      <border>
        <left/>
        <right/>
        <top/>
        <bottom/>
      </border>
    </dxf>
    <dxf>
      <font>
        <color rgb="FF99CCFF"/>
      </font>
      <fill>
        <patternFill patternType="none"/>
      </fill>
      <border>
        <left/>
        <right/>
        <top/>
        <bottom/>
      </border>
    </dxf>
    <dxf>
      <font>
        <color rgb="FF99CCFF"/>
      </font>
      <fill>
        <patternFill patternType="none"/>
      </fill>
      <border>
        <left/>
        <right/>
        <top/>
        <bottom/>
      </border>
    </dxf>
    <dxf>
      <font>
        <color rgb="FF99CCFF"/>
      </font>
      <fill>
        <patternFill patternType="none"/>
      </fill>
      <border>
        <left/>
        <right/>
        <top/>
        <bottom/>
      </border>
    </dxf>
    <dxf>
      <font>
        <color rgb="FF9C0006"/>
      </font>
      <fill>
        <patternFill patternType="none"/>
      </fill>
      <border>
        <left/>
        <right/>
        <top/>
        <bottom/>
      </border>
    </dxf>
    <dxf>
      <font>
        <color rgb="FF99CCFF"/>
      </font>
      <fill>
        <patternFill patternType="none"/>
      </fill>
      <border>
        <left/>
        <right/>
        <top/>
        <bottom/>
      </border>
    </dxf>
    <dxf>
      <font>
        <color rgb="FF9C0006"/>
      </font>
      <fill>
        <patternFill patternType="none"/>
      </fill>
      <border>
        <left/>
        <right/>
        <top/>
        <bottom/>
      </border>
    </dxf>
    <dxf>
      <font>
        <color rgb="FF99CCFF"/>
      </font>
      <fill>
        <patternFill patternType="none"/>
      </fill>
      <border>
        <left/>
        <right/>
        <top/>
        <bottom/>
      </border>
    </dxf>
    <dxf>
      <font>
        <color rgb="FF99CCFF"/>
      </font>
      <fill>
        <patternFill patternType="none"/>
      </fill>
      <border>
        <left/>
        <right/>
        <top/>
        <bottom/>
      </border>
    </dxf>
    <dxf>
      <font>
        <color rgb="FF99CCFF"/>
      </font>
      <fill>
        <patternFill patternType="none"/>
      </fill>
      <border>
        <left/>
        <right/>
        <top/>
        <bottom/>
      </border>
    </dxf>
    <dxf>
      <font>
        <color rgb="FF9C0006"/>
      </font>
      <fill>
        <patternFill patternType="none"/>
      </fill>
      <border>
        <left/>
        <right/>
        <top/>
        <bottom/>
      </border>
    </dxf>
    <dxf>
      <font>
        <color rgb="FF99CCFF"/>
      </font>
      <fill>
        <patternFill patternType="none"/>
      </fill>
      <border>
        <left/>
        <right/>
        <top/>
        <bottom/>
      </border>
    </dxf>
    <dxf>
      <font>
        <color rgb="FF9C0006"/>
      </font>
      <fill>
        <patternFill patternType="none"/>
      </fill>
      <border>
        <left/>
        <right/>
        <top/>
        <bottom/>
      </border>
    </dxf>
    <dxf>
      <font>
        <color rgb="FF99CCFF"/>
      </font>
      <fill>
        <patternFill patternType="none"/>
      </fill>
      <border>
        <left/>
        <right/>
        <top/>
        <bottom/>
      </border>
    </dxf>
    <dxf>
      <font>
        <color rgb="FF99CCFF"/>
      </font>
      <fill>
        <patternFill patternType="none"/>
      </fill>
      <border>
        <left/>
        <right/>
        <top/>
        <bottom/>
      </border>
    </dxf>
    <dxf>
      <font>
        <color rgb="FF99CCFF"/>
      </font>
      <fill>
        <patternFill patternType="none"/>
      </fill>
      <border>
        <left/>
        <right/>
        <top/>
        <bottom/>
      </border>
    </dxf>
    <dxf>
      <font>
        <color rgb="FF9C0006"/>
      </font>
      <fill>
        <patternFill patternType="none"/>
      </fill>
      <border>
        <left/>
        <right/>
        <top/>
        <bottom/>
      </border>
    </dxf>
    <dxf>
      <font>
        <color rgb="FF99CCFF"/>
      </font>
      <fill>
        <patternFill patternType="none"/>
      </fill>
      <border>
        <left/>
        <right/>
        <top/>
        <bottom/>
      </border>
    </dxf>
    <dxf>
      <font>
        <color rgb="FF9C0006"/>
      </font>
      <fill>
        <patternFill patternType="none"/>
      </fill>
      <border>
        <left/>
        <right/>
        <top/>
        <bottom/>
      </border>
    </dxf>
    <dxf>
      <font>
        <color rgb="FF99CCFF"/>
      </font>
      <fill>
        <patternFill patternType="none"/>
      </fill>
      <border>
        <left/>
        <right/>
        <top/>
        <bottom/>
      </border>
    </dxf>
    <dxf>
      <font>
        <color rgb="FF99CCFF"/>
      </font>
      <fill>
        <patternFill patternType="none"/>
      </fill>
      <border>
        <left/>
        <right/>
        <top/>
        <bottom/>
      </border>
    </dxf>
    <dxf>
      <font>
        <color rgb="FF99CCFF"/>
      </font>
      <fill>
        <patternFill patternType="none"/>
      </fill>
      <border>
        <left/>
        <right/>
        <top/>
        <bottom/>
      </border>
    </dxf>
    <dxf>
      <font>
        <color rgb="FF9C0006"/>
      </font>
      <fill>
        <patternFill patternType="none"/>
      </fill>
      <border>
        <left/>
        <right/>
        <top/>
        <bottom/>
      </border>
    </dxf>
    <dxf>
      <font>
        <color rgb="FF99CCFF"/>
      </font>
      <fill>
        <patternFill patternType="none"/>
      </fill>
      <border>
        <left/>
        <right/>
        <top/>
        <bottom/>
      </border>
    </dxf>
    <dxf>
      <font>
        <color rgb="FF9C0006"/>
      </font>
      <fill>
        <patternFill patternType="none"/>
      </fill>
      <border>
        <left/>
        <right/>
        <top/>
        <bottom/>
      </border>
    </dxf>
    <dxf>
      <font>
        <color rgb="FF99CCFF"/>
      </font>
      <fill>
        <patternFill patternType="none"/>
      </fill>
      <border>
        <left/>
        <right/>
        <top/>
        <bottom/>
      </border>
    </dxf>
    <dxf>
      <font>
        <color rgb="FF99CCFF"/>
      </font>
      <fill>
        <patternFill patternType="none"/>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view="pageBreakPreview" topLeftCell="C1" zoomScale="55" zoomScaleNormal="100" zoomScaleSheetLayoutView="55" workbookViewId="0">
      <selection activeCell="M23" sqref="M23"/>
    </sheetView>
  </sheetViews>
  <sheetFormatPr defaultColWidth="15.109375" defaultRowHeight="15" customHeight="1" x14ac:dyDescent="0.3"/>
  <cols>
    <col min="1" max="1" width="3" customWidth="1"/>
    <col min="2" max="2" width="2.88671875" customWidth="1"/>
    <col min="3" max="3" width="62.109375" customWidth="1"/>
    <col min="4" max="4" width="14.109375" customWidth="1"/>
    <col min="5" max="5" width="15.5546875" customWidth="1"/>
    <col min="6" max="6" width="2.88671875" customWidth="1"/>
    <col min="7" max="7" width="58.109375" customWidth="1"/>
    <col min="8" max="8" width="13.88671875" customWidth="1"/>
    <col min="9" max="9" width="16.109375" customWidth="1"/>
    <col min="10" max="10" width="15.44140625" customWidth="1"/>
    <col min="11" max="11" width="15.6640625" customWidth="1"/>
    <col min="12" max="12" width="8" customWidth="1"/>
    <col min="13" max="13" width="63.88671875" customWidth="1"/>
    <col min="14" max="26" width="7.5546875" customWidth="1"/>
  </cols>
  <sheetData>
    <row r="1" spans="1:26" ht="18.75" customHeight="1" x14ac:dyDescent="0.3">
      <c r="A1" s="1"/>
      <c r="B1" s="1"/>
      <c r="C1" s="68" t="s">
        <v>122</v>
      </c>
      <c r="D1" s="69"/>
      <c r="E1" s="69"/>
      <c r="F1" s="69"/>
      <c r="G1" s="69"/>
      <c r="H1" s="69"/>
      <c r="I1" s="69"/>
      <c r="J1" s="69"/>
      <c r="K1" s="1"/>
      <c r="L1" s="1"/>
      <c r="M1" s="1"/>
      <c r="N1" s="1"/>
      <c r="O1" s="1"/>
      <c r="P1" s="1"/>
      <c r="Q1" s="1"/>
      <c r="R1" s="1"/>
      <c r="S1" s="1"/>
      <c r="T1" s="1"/>
      <c r="U1" s="1"/>
      <c r="V1" s="1"/>
      <c r="W1" s="1"/>
      <c r="X1" s="1"/>
      <c r="Y1" s="1"/>
      <c r="Z1" s="1"/>
    </row>
    <row r="2" spans="1:26" ht="17.25" customHeight="1" x14ac:dyDescent="0.3">
      <c r="A2" s="1"/>
      <c r="B2" s="1"/>
      <c r="C2" s="69"/>
      <c r="D2" s="69"/>
      <c r="E2" s="69"/>
      <c r="F2" s="69"/>
      <c r="G2" s="69"/>
      <c r="H2" s="69"/>
      <c r="I2" s="69"/>
      <c r="J2" s="69"/>
      <c r="K2" s="1"/>
      <c r="L2" s="1"/>
      <c r="M2" s="1"/>
      <c r="N2" s="1"/>
      <c r="O2" s="1"/>
      <c r="P2" s="1"/>
      <c r="Q2" s="1"/>
      <c r="R2" s="1"/>
      <c r="S2" s="1"/>
      <c r="T2" s="1"/>
      <c r="U2" s="1"/>
      <c r="V2" s="1"/>
      <c r="W2" s="1"/>
      <c r="X2" s="1"/>
      <c r="Y2" s="1"/>
      <c r="Z2" s="1"/>
    </row>
    <row r="3" spans="1:26" ht="18.75" customHeight="1" x14ac:dyDescent="0.35">
      <c r="A3" s="1"/>
      <c r="B3" s="66" t="s">
        <v>0</v>
      </c>
      <c r="C3" s="67"/>
      <c r="D3" s="67"/>
      <c r="E3" s="67"/>
      <c r="F3" s="44"/>
      <c r="G3" s="45" t="s">
        <v>1</v>
      </c>
      <c r="H3" s="45"/>
      <c r="I3" s="45"/>
      <c r="J3" s="45"/>
      <c r="K3" s="46"/>
      <c r="L3" s="1"/>
      <c r="M3" s="1"/>
      <c r="N3" s="1"/>
      <c r="O3" s="1"/>
      <c r="P3" s="1"/>
      <c r="Q3" s="1"/>
      <c r="R3" s="1"/>
      <c r="S3" s="1"/>
      <c r="T3" s="1"/>
      <c r="U3" s="1"/>
      <c r="V3" s="1"/>
      <c r="W3" s="1"/>
      <c r="X3" s="1"/>
      <c r="Y3" s="1"/>
      <c r="Z3" s="1"/>
    </row>
    <row r="4" spans="1:26" ht="16.5" customHeight="1" x14ac:dyDescent="0.3">
      <c r="A4" s="1"/>
      <c r="B4" s="5"/>
      <c r="C4" s="1"/>
      <c r="D4" s="1"/>
      <c r="E4" s="1"/>
      <c r="F4" s="47"/>
      <c r="G4" s="40"/>
      <c r="H4" s="40"/>
      <c r="I4" s="40"/>
      <c r="J4" s="40"/>
      <c r="K4" s="48"/>
      <c r="L4" s="1"/>
      <c r="M4" s="1"/>
      <c r="N4" s="1"/>
      <c r="O4" s="1"/>
      <c r="P4" s="1"/>
      <c r="Q4" s="1"/>
      <c r="R4" s="1"/>
      <c r="S4" s="1"/>
      <c r="T4" s="1"/>
      <c r="U4" s="1"/>
      <c r="V4" s="1"/>
      <c r="W4" s="1"/>
      <c r="X4" s="1"/>
      <c r="Y4" s="1"/>
      <c r="Z4" s="1"/>
    </row>
    <row r="5" spans="1:26" ht="46.2" customHeight="1" x14ac:dyDescent="0.3">
      <c r="A5" s="1"/>
      <c r="B5" s="5"/>
      <c r="C5" s="7" t="s">
        <v>2</v>
      </c>
      <c r="D5" s="8" t="s">
        <v>3</v>
      </c>
      <c r="E5" s="9" t="s">
        <v>4</v>
      </c>
      <c r="F5" s="47"/>
      <c r="G5" s="7" t="s">
        <v>5</v>
      </c>
      <c r="H5" s="10" t="s">
        <v>6</v>
      </c>
      <c r="I5" s="10" t="s">
        <v>7</v>
      </c>
      <c r="J5" s="23" t="s">
        <v>8</v>
      </c>
      <c r="K5" s="49" t="s">
        <v>4</v>
      </c>
      <c r="L5" s="1"/>
      <c r="M5" s="1"/>
      <c r="N5" s="1"/>
      <c r="O5" s="1"/>
      <c r="P5" s="1"/>
      <c r="Q5" s="1"/>
      <c r="R5" s="1"/>
      <c r="S5" s="1"/>
      <c r="T5" s="1"/>
      <c r="U5" s="1"/>
      <c r="V5" s="1"/>
      <c r="W5" s="1"/>
      <c r="X5" s="1"/>
      <c r="Y5" s="1"/>
      <c r="Z5" s="1"/>
    </row>
    <row r="6" spans="1:26" ht="39.75" customHeight="1" x14ac:dyDescent="0.3">
      <c r="A6" s="1"/>
      <c r="B6" s="5"/>
      <c r="C6" s="11" t="s">
        <v>15</v>
      </c>
      <c r="D6" s="89">
        <v>35</v>
      </c>
      <c r="E6" s="12">
        <f t="shared" ref="E6:E9" si="0">D6/D$15</f>
        <v>0.35</v>
      </c>
      <c r="F6" s="47"/>
      <c r="G6" s="11" t="s">
        <v>12</v>
      </c>
      <c r="H6" s="90">
        <v>5</v>
      </c>
      <c r="I6" s="90">
        <v>5</v>
      </c>
      <c r="J6" s="15">
        <f t="shared" ref="J6:J14" si="1">H6*I6</f>
        <v>25</v>
      </c>
      <c r="K6" s="91">
        <f t="shared" ref="K6:K14" si="2">J6/(SUM(J$6:J$15))</f>
        <v>0.25</v>
      </c>
      <c r="L6" s="1"/>
      <c r="M6" s="1"/>
      <c r="N6" s="1"/>
      <c r="O6" s="1"/>
      <c r="P6" s="1"/>
      <c r="Q6" s="1"/>
      <c r="R6" s="1"/>
      <c r="S6" s="1"/>
      <c r="T6" s="1"/>
      <c r="U6" s="1"/>
      <c r="V6" s="1"/>
      <c r="W6" s="1"/>
      <c r="X6" s="1"/>
      <c r="Y6" s="1"/>
      <c r="Z6" s="1"/>
    </row>
    <row r="7" spans="1:26" ht="39.75" customHeight="1" x14ac:dyDescent="0.3">
      <c r="A7" s="1"/>
      <c r="B7" s="5"/>
      <c r="C7" s="11" t="s">
        <v>9</v>
      </c>
      <c r="D7" s="89">
        <v>25</v>
      </c>
      <c r="E7" s="12">
        <f t="shared" si="0"/>
        <v>0.25</v>
      </c>
      <c r="F7" s="47"/>
      <c r="G7" s="11" t="s">
        <v>16</v>
      </c>
      <c r="H7" s="90">
        <v>5</v>
      </c>
      <c r="I7" s="90">
        <v>5</v>
      </c>
      <c r="J7" s="15">
        <f t="shared" si="1"/>
        <v>25</v>
      </c>
      <c r="K7" s="91">
        <f t="shared" si="2"/>
        <v>0.25</v>
      </c>
      <c r="L7" s="1"/>
      <c r="M7" s="1"/>
      <c r="N7" s="1"/>
      <c r="O7" s="1"/>
      <c r="P7" s="1"/>
      <c r="Q7" s="1"/>
      <c r="R7" s="1"/>
      <c r="S7" s="1"/>
      <c r="T7" s="1"/>
      <c r="U7" s="1"/>
      <c r="V7" s="1"/>
      <c r="W7" s="1"/>
      <c r="X7" s="1"/>
      <c r="Y7" s="1"/>
      <c r="Z7" s="1"/>
    </row>
    <row r="8" spans="1:26" ht="39.75" customHeight="1" x14ac:dyDescent="0.3">
      <c r="A8" s="1"/>
      <c r="B8" s="5"/>
      <c r="C8" s="11" t="s">
        <v>11</v>
      </c>
      <c r="D8" s="89">
        <v>20</v>
      </c>
      <c r="E8" s="12">
        <f t="shared" si="0"/>
        <v>0.2</v>
      </c>
      <c r="F8" s="47"/>
      <c r="G8" s="11" t="s">
        <v>10</v>
      </c>
      <c r="H8" s="90">
        <v>4</v>
      </c>
      <c r="I8" s="90">
        <v>4</v>
      </c>
      <c r="J8" s="15">
        <f t="shared" si="1"/>
        <v>16</v>
      </c>
      <c r="K8" s="91">
        <f t="shared" si="2"/>
        <v>0.16</v>
      </c>
      <c r="L8" s="1"/>
      <c r="M8" s="1"/>
      <c r="N8" s="1"/>
      <c r="O8" s="1"/>
      <c r="P8" s="1"/>
      <c r="Q8" s="1"/>
      <c r="R8" s="1"/>
      <c r="S8" s="1"/>
      <c r="T8" s="1"/>
      <c r="U8" s="1"/>
      <c r="V8" s="1"/>
      <c r="W8" s="1"/>
      <c r="X8" s="1"/>
      <c r="Y8" s="1"/>
      <c r="Z8" s="1"/>
    </row>
    <row r="9" spans="1:26" ht="39.75" customHeight="1" x14ac:dyDescent="0.3">
      <c r="A9" s="1"/>
      <c r="B9" s="5"/>
      <c r="C9" s="11" t="s">
        <v>13</v>
      </c>
      <c r="D9" s="89">
        <v>20</v>
      </c>
      <c r="E9" s="12">
        <f t="shared" si="0"/>
        <v>0.2</v>
      </c>
      <c r="F9" s="47"/>
      <c r="G9" s="11" t="s">
        <v>19</v>
      </c>
      <c r="H9" s="90">
        <v>4</v>
      </c>
      <c r="I9" s="90">
        <v>4</v>
      </c>
      <c r="J9" s="15">
        <f t="shared" si="1"/>
        <v>16</v>
      </c>
      <c r="K9" s="91">
        <f t="shared" si="2"/>
        <v>0.16</v>
      </c>
      <c r="L9" s="1"/>
      <c r="M9" s="1"/>
      <c r="N9" s="1"/>
      <c r="O9" s="1"/>
      <c r="P9" s="1"/>
      <c r="Q9" s="1"/>
      <c r="R9" s="1"/>
      <c r="S9" s="1"/>
      <c r="T9" s="1"/>
      <c r="U9" s="1"/>
      <c r="V9" s="1"/>
      <c r="W9" s="1"/>
      <c r="X9" s="1"/>
      <c r="Y9" s="1"/>
      <c r="Z9" s="1"/>
    </row>
    <row r="10" spans="1:26" ht="39.75" customHeight="1" x14ac:dyDescent="0.3">
      <c r="A10" s="1"/>
      <c r="B10" s="5"/>
      <c r="C10" s="13"/>
      <c r="D10" s="14"/>
      <c r="E10" s="12"/>
      <c r="F10" s="47"/>
      <c r="G10" s="11" t="s">
        <v>21</v>
      </c>
      <c r="H10" s="90">
        <v>3</v>
      </c>
      <c r="I10" s="90">
        <v>3</v>
      </c>
      <c r="J10" s="15">
        <f t="shared" si="1"/>
        <v>9</v>
      </c>
      <c r="K10" s="91">
        <f t="shared" si="2"/>
        <v>0.09</v>
      </c>
      <c r="L10" s="1"/>
      <c r="M10" s="1"/>
      <c r="N10" s="1"/>
      <c r="O10" s="1"/>
      <c r="P10" s="1"/>
      <c r="Q10" s="1"/>
      <c r="R10" s="1"/>
      <c r="S10" s="1"/>
      <c r="T10" s="1"/>
      <c r="U10" s="1"/>
      <c r="V10" s="1"/>
      <c r="W10" s="1"/>
      <c r="X10" s="1"/>
      <c r="Y10" s="1"/>
      <c r="Z10" s="1"/>
    </row>
    <row r="11" spans="1:26" ht="50.25" customHeight="1" x14ac:dyDescent="0.3">
      <c r="A11" s="1"/>
      <c r="B11" s="5"/>
      <c r="C11" s="13"/>
      <c r="D11" s="14"/>
      <c r="E11" s="12"/>
      <c r="F11" s="47"/>
      <c r="G11" s="11" t="s">
        <v>14</v>
      </c>
      <c r="H11" s="90">
        <v>2</v>
      </c>
      <c r="I11" s="90">
        <v>2</v>
      </c>
      <c r="J11" s="15">
        <f t="shared" si="1"/>
        <v>4</v>
      </c>
      <c r="K11" s="91">
        <f t="shared" si="2"/>
        <v>0.04</v>
      </c>
      <c r="L11" s="1"/>
      <c r="M11" s="1"/>
      <c r="N11" s="1"/>
      <c r="O11" s="1"/>
      <c r="P11" s="1"/>
      <c r="Q11" s="1"/>
      <c r="R11" s="1"/>
      <c r="S11" s="1"/>
      <c r="T11" s="1"/>
      <c r="U11" s="1"/>
      <c r="V11" s="1"/>
      <c r="W11" s="1"/>
      <c r="X11" s="1"/>
      <c r="Y11" s="1"/>
      <c r="Z11" s="1"/>
    </row>
    <row r="12" spans="1:26" ht="39.75" customHeight="1" x14ac:dyDescent="0.3">
      <c r="A12" s="1"/>
      <c r="B12" s="5"/>
      <c r="C12" s="13"/>
      <c r="D12" s="14"/>
      <c r="E12" s="12"/>
      <c r="F12" s="47"/>
      <c r="G12" s="11" t="s">
        <v>20</v>
      </c>
      <c r="H12" s="90">
        <v>2</v>
      </c>
      <c r="I12" s="90">
        <v>2</v>
      </c>
      <c r="J12" s="15">
        <f t="shared" si="1"/>
        <v>4</v>
      </c>
      <c r="K12" s="91">
        <f t="shared" si="2"/>
        <v>0.04</v>
      </c>
      <c r="L12" s="1"/>
      <c r="M12" s="1"/>
      <c r="N12" s="1"/>
      <c r="O12" s="1"/>
      <c r="P12" s="1"/>
      <c r="Q12" s="1"/>
      <c r="R12" s="1"/>
      <c r="S12" s="1"/>
      <c r="T12" s="1"/>
      <c r="U12" s="1"/>
      <c r="V12" s="1"/>
      <c r="W12" s="1"/>
      <c r="X12" s="1"/>
      <c r="Y12" s="1"/>
      <c r="Z12" s="1"/>
    </row>
    <row r="13" spans="1:26" ht="39.75" customHeight="1" x14ac:dyDescent="0.3">
      <c r="A13" s="1"/>
      <c r="B13" s="5"/>
      <c r="C13" s="13"/>
      <c r="D13" s="14"/>
      <c r="E13" s="12"/>
      <c r="F13" s="47"/>
      <c r="G13" s="11" t="s">
        <v>17</v>
      </c>
      <c r="H13" s="90">
        <v>1</v>
      </c>
      <c r="I13" s="90">
        <v>1</v>
      </c>
      <c r="J13" s="15">
        <f t="shared" si="1"/>
        <v>1</v>
      </c>
      <c r="K13" s="91">
        <f t="shared" si="2"/>
        <v>0.01</v>
      </c>
      <c r="L13" s="1"/>
      <c r="M13" s="1"/>
      <c r="N13" s="1"/>
      <c r="O13" s="1"/>
      <c r="P13" s="1"/>
      <c r="Q13" s="1"/>
      <c r="R13" s="1"/>
      <c r="S13" s="1"/>
      <c r="T13" s="1"/>
      <c r="U13" s="1"/>
      <c r="V13" s="1"/>
      <c r="W13" s="1"/>
      <c r="X13" s="1"/>
      <c r="Y13" s="1"/>
      <c r="Z13" s="1"/>
    </row>
    <row r="14" spans="1:26" ht="39.75" customHeight="1" x14ac:dyDescent="0.3">
      <c r="A14" s="1"/>
      <c r="B14" s="5"/>
      <c r="C14" s="13"/>
      <c r="D14" s="14"/>
      <c r="E14" s="12"/>
      <c r="F14" s="47"/>
      <c r="G14" s="11" t="s">
        <v>18</v>
      </c>
      <c r="H14" s="90">
        <v>0</v>
      </c>
      <c r="I14" s="90">
        <v>0</v>
      </c>
      <c r="J14" s="88">
        <f t="shared" si="1"/>
        <v>0</v>
      </c>
      <c r="K14" s="91">
        <f t="shared" si="2"/>
        <v>0</v>
      </c>
      <c r="L14" s="1"/>
      <c r="M14" s="1"/>
      <c r="N14" s="1"/>
      <c r="O14" s="1"/>
      <c r="P14" s="1"/>
      <c r="Q14" s="1"/>
      <c r="R14" s="1"/>
      <c r="S14" s="1"/>
      <c r="T14" s="1"/>
      <c r="U14" s="1"/>
      <c r="V14" s="1"/>
      <c r="W14" s="1"/>
      <c r="X14" s="1"/>
      <c r="Y14" s="1"/>
      <c r="Z14" s="1"/>
    </row>
    <row r="15" spans="1:26" ht="39.75" customHeight="1" x14ac:dyDescent="0.3">
      <c r="A15" s="1"/>
      <c r="B15" s="5"/>
      <c r="C15" s="16" t="s">
        <v>22</v>
      </c>
      <c r="D15" s="17">
        <f>SUM(D6:D14)</f>
        <v>100</v>
      </c>
      <c r="E15" s="1"/>
      <c r="F15" s="47"/>
      <c r="G15" s="40"/>
      <c r="H15" s="40"/>
      <c r="I15" s="40"/>
      <c r="J15" s="40"/>
      <c r="K15" s="48"/>
      <c r="L15" s="1"/>
      <c r="M15" s="1"/>
      <c r="N15" s="1"/>
      <c r="O15" s="1"/>
      <c r="P15" s="1"/>
      <c r="Q15" s="1"/>
      <c r="R15" s="1"/>
      <c r="S15" s="1"/>
      <c r="T15" s="1"/>
      <c r="U15" s="1"/>
      <c r="V15" s="1"/>
      <c r="W15" s="1"/>
      <c r="X15" s="1"/>
      <c r="Y15" s="1"/>
      <c r="Z15" s="1"/>
    </row>
    <row r="16" spans="1:26" ht="17.25" customHeight="1" x14ac:dyDescent="0.3">
      <c r="A16" s="1"/>
      <c r="B16" s="18"/>
      <c r="C16" s="19"/>
      <c r="D16" s="19"/>
      <c r="E16" s="19"/>
      <c r="F16" s="51"/>
      <c r="G16" s="20"/>
      <c r="H16" s="21"/>
      <c r="I16" s="20"/>
      <c r="J16" s="20"/>
      <c r="K16" s="52"/>
      <c r="L16" s="1"/>
      <c r="M16" s="1"/>
      <c r="N16" s="1"/>
      <c r="O16" s="1"/>
      <c r="P16" s="1"/>
      <c r="Q16" s="1"/>
      <c r="R16" s="1"/>
      <c r="S16" s="1"/>
      <c r="T16" s="1"/>
      <c r="U16" s="1"/>
      <c r="V16" s="1"/>
      <c r="W16" s="1"/>
      <c r="X16" s="1"/>
      <c r="Y16" s="1"/>
      <c r="Z16" s="1"/>
    </row>
    <row r="17" spans="1:26" ht="18.75" customHeight="1" x14ac:dyDescent="0.35">
      <c r="A17" s="1"/>
      <c r="B17" s="66" t="s">
        <v>23</v>
      </c>
      <c r="C17" s="67"/>
      <c r="D17" s="67"/>
      <c r="E17" s="67"/>
      <c r="F17" s="53"/>
      <c r="G17" s="3" t="s">
        <v>24</v>
      </c>
      <c r="H17" s="3"/>
      <c r="I17" s="3"/>
      <c r="J17" s="3"/>
      <c r="K17" s="54"/>
      <c r="L17" s="1"/>
      <c r="M17" s="1"/>
      <c r="N17" s="1"/>
      <c r="O17" s="1"/>
      <c r="P17" s="1"/>
      <c r="Q17" s="1"/>
      <c r="R17" s="1"/>
      <c r="S17" s="1"/>
      <c r="T17" s="1"/>
      <c r="U17" s="1"/>
      <c r="V17" s="1"/>
      <c r="W17" s="1"/>
      <c r="X17" s="1"/>
      <c r="Y17" s="1"/>
      <c r="Z17" s="1"/>
    </row>
    <row r="18" spans="1:26" ht="16.5" customHeight="1" x14ac:dyDescent="0.3">
      <c r="A18" s="1"/>
      <c r="B18" s="5"/>
      <c r="C18" s="1"/>
      <c r="D18" s="1"/>
      <c r="E18" s="1"/>
      <c r="F18" s="47"/>
      <c r="G18" s="43"/>
      <c r="H18" s="55"/>
      <c r="I18" s="43"/>
      <c r="J18" s="43"/>
      <c r="K18" s="48"/>
      <c r="L18" s="1"/>
      <c r="M18" s="1"/>
      <c r="N18" s="1"/>
      <c r="O18" s="1"/>
      <c r="P18" s="1"/>
      <c r="Q18" s="1"/>
      <c r="R18" s="1"/>
      <c r="S18" s="1"/>
      <c r="T18" s="1"/>
      <c r="U18" s="1"/>
      <c r="V18" s="1"/>
      <c r="W18" s="1"/>
      <c r="X18" s="1"/>
      <c r="Y18" s="1"/>
      <c r="Z18" s="1"/>
    </row>
    <row r="19" spans="1:26" ht="51" customHeight="1" x14ac:dyDescent="0.3">
      <c r="A19" s="1"/>
      <c r="B19" s="5"/>
      <c r="C19" s="7" t="s">
        <v>25</v>
      </c>
      <c r="D19" s="23" t="s">
        <v>26</v>
      </c>
      <c r="E19" s="9" t="s">
        <v>4</v>
      </c>
      <c r="F19" s="47"/>
      <c r="G19" s="7" t="s">
        <v>27</v>
      </c>
      <c r="H19" s="10" t="s">
        <v>6</v>
      </c>
      <c r="I19" s="10" t="s">
        <v>28</v>
      </c>
      <c r="J19" s="23" t="s">
        <v>8</v>
      </c>
      <c r="K19" s="49" t="s">
        <v>4</v>
      </c>
      <c r="L19" s="1"/>
      <c r="M19" s="1"/>
      <c r="N19" s="1"/>
      <c r="O19" s="1"/>
      <c r="P19" s="1"/>
      <c r="Q19" s="1"/>
      <c r="R19" s="1"/>
      <c r="S19" s="1"/>
      <c r="T19" s="1"/>
      <c r="U19" s="1"/>
      <c r="V19" s="1"/>
      <c r="W19" s="1"/>
      <c r="X19" s="1"/>
      <c r="Y19" s="1"/>
      <c r="Z19" s="1"/>
    </row>
    <row r="20" spans="1:26" ht="29.25" customHeight="1" x14ac:dyDescent="0.3">
      <c r="A20" s="1"/>
      <c r="B20" s="5"/>
      <c r="C20" s="24" t="s">
        <v>31</v>
      </c>
      <c r="D20" s="89">
        <v>40</v>
      </c>
      <c r="E20" s="12">
        <f t="shared" ref="E20:E29" si="3">D20/D$30</f>
        <v>0.4</v>
      </c>
      <c r="F20" s="47"/>
      <c r="G20" s="24" t="s">
        <v>32</v>
      </c>
      <c r="H20" s="90">
        <v>5</v>
      </c>
      <c r="I20" s="90">
        <v>5</v>
      </c>
      <c r="J20" s="15">
        <f t="shared" ref="J20:J30" si="4">H20*I20</f>
        <v>25</v>
      </c>
      <c r="K20" s="91">
        <f t="shared" ref="K20:K25" si="5">J20/(SUM(J$20:J$30))</f>
        <v>0.52083333333333337</v>
      </c>
      <c r="L20" s="1"/>
      <c r="M20" s="1"/>
      <c r="N20" s="1"/>
      <c r="O20" s="1"/>
      <c r="P20" s="1"/>
      <c r="Q20" s="1"/>
      <c r="R20" s="1"/>
      <c r="S20" s="1"/>
      <c r="T20" s="1"/>
      <c r="U20" s="1"/>
      <c r="V20" s="1"/>
      <c r="W20" s="1"/>
      <c r="X20" s="1"/>
      <c r="Y20" s="1"/>
      <c r="Z20" s="1"/>
    </row>
    <row r="21" spans="1:26" ht="29.25" customHeight="1" x14ac:dyDescent="0.3">
      <c r="A21" s="1"/>
      <c r="B21" s="5"/>
      <c r="C21" s="24" t="s">
        <v>35</v>
      </c>
      <c r="D21" s="89">
        <v>30</v>
      </c>
      <c r="E21" s="12">
        <f t="shared" si="3"/>
        <v>0.3</v>
      </c>
      <c r="F21" s="47"/>
      <c r="G21" s="24" t="s">
        <v>36</v>
      </c>
      <c r="H21" s="90">
        <v>3</v>
      </c>
      <c r="I21" s="90">
        <v>3</v>
      </c>
      <c r="J21" s="15">
        <f t="shared" si="4"/>
        <v>9</v>
      </c>
      <c r="K21" s="91">
        <f t="shared" si="5"/>
        <v>0.1875</v>
      </c>
      <c r="L21" s="1"/>
      <c r="M21" s="1"/>
      <c r="N21" s="1"/>
      <c r="O21" s="1"/>
      <c r="P21" s="1"/>
      <c r="Q21" s="1"/>
      <c r="R21" s="1"/>
      <c r="S21" s="1"/>
      <c r="T21" s="1"/>
      <c r="U21" s="1"/>
      <c r="V21" s="1"/>
      <c r="W21" s="1"/>
      <c r="X21" s="1"/>
      <c r="Y21" s="1"/>
      <c r="Z21" s="1"/>
    </row>
    <row r="22" spans="1:26" ht="29.25" customHeight="1" x14ac:dyDescent="0.3">
      <c r="A22" s="1"/>
      <c r="B22" s="5"/>
      <c r="C22" s="24" t="s">
        <v>37</v>
      </c>
      <c r="D22" s="89">
        <v>10</v>
      </c>
      <c r="E22" s="12">
        <f t="shared" si="3"/>
        <v>0.1</v>
      </c>
      <c r="F22" s="47"/>
      <c r="G22" s="24" t="s">
        <v>38</v>
      </c>
      <c r="H22" s="90">
        <v>4</v>
      </c>
      <c r="I22" s="90">
        <v>2</v>
      </c>
      <c r="J22" s="15">
        <f t="shared" si="4"/>
        <v>8</v>
      </c>
      <c r="K22" s="91">
        <f t="shared" si="5"/>
        <v>0.16666666666666666</v>
      </c>
      <c r="L22" s="1"/>
      <c r="M22" s="1"/>
      <c r="N22" s="1"/>
      <c r="O22" s="1"/>
      <c r="P22" s="1"/>
      <c r="Q22" s="1"/>
      <c r="R22" s="1"/>
      <c r="S22" s="1"/>
      <c r="T22" s="1"/>
      <c r="U22" s="1"/>
      <c r="V22" s="1"/>
      <c r="W22" s="1"/>
      <c r="X22" s="1"/>
      <c r="Y22" s="1"/>
      <c r="Z22" s="1"/>
    </row>
    <row r="23" spans="1:26" ht="29.25" customHeight="1" x14ac:dyDescent="0.3">
      <c r="A23" s="1"/>
      <c r="B23" s="5"/>
      <c r="C23" s="24" t="s">
        <v>39</v>
      </c>
      <c r="D23" s="89">
        <v>10</v>
      </c>
      <c r="E23" s="12">
        <f t="shared" si="3"/>
        <v>0.1</v>
      </c>
      <c r="F23" s="47"/>
      <c r="G23" s="24" t="s">
        <v>30</v>
      </c>
      <c r="H23" s="90">
        <v>1</v>
      </c>
      <c r="I23" s="90">
        <v>3</v>
      </c>
      <c r="J23" s="15">
        <f t="shared" si="4"/>
        <v>3</v>
      </c>
      <c r="K23" s="91">
        <f t="shared" si="5"/>
        <v>6.25E-2</v>
      </c>
      <c r="L23" s="1"/>
      <c r="M23" s="1"/>
      <c r="N23" s="1"/>
      <c r="O23" s="1"/>
      <c r="P23" s="1"/>
      <c r="Q23" s="1"/>
      <c r="R23" s="1"/>
      <c r="S23" s="1"/>
      <c r="T23" s="1"/>
      <c r="U23" s="1"/>
      <c r="V23" s="1"/>
      <c r="W23" s="1"/>
      <c r="X23" s="1"/>
      <c r="Y23" s="1"/>
      <c r="Z23" s="1"/>
    </row>
    <row r="24" spans="1:26" ht="29.25" customHeight="1" x14ac:dyDescent="0.3">
      <c r="A24" s="1"/>
      <c r="B24" s="5"/>
      <c r="C24" s="24" t="s">
        <v>41</v>
      </c>
      <c r="D24" s="89">
        <v>5</v>
      </c>
      <c r="E24" s="12">
        <f t="shared" si="3"/>
        <v>0.05</v>
      </c>
      <c r="F24" s="47"/>
      <c r="G24" s="24" t="s">
        <v>40</v>
      </c>
      <c r="H24" s="90">
        <v>1</v>
      </c>
      <c r="I24" s="90">
        <v>3</v>
      </c>
      <c r="J24" s="15">
        <f t="shared" si="4"/>
        <v>3</v>
      </c>
      <c r="K24" s="91">
        <f t="shared" si="5"/>
        <v>6.25E-2</v>
      </c>
      <c r="L24" s="1"/>
      <c r="M24" s="1"/>
      <c r="N24" s="1"/>
      <c r="O24" s="1"/>
      <c r="P24" s="1"/>
      <c r="Q24" s="1"/>
      <c r="R24" s="1"/>
      <c r="S24" s="1"/>
      <c r="T24" s="1"/>
      <c r="U24" s="1"/>
      <c r="V24" s="1"/>
      <c r="W24" s="1"/>
      <c r="X24" s="1"/>
      <c r="Y24" s="1"/>
      <c r="Z24" s="1"/>
    </row>
    <row r="25" spans="1:26" ht="29.25" customHeight="1" x14ac:dyDescent="0.3">
      <c r="A25" s="1"/>
      <c r="B25" s="5"/>
      <c r="C25" s="24" t="s">
        <v>43</v>
      </c>
      <c r="D25" s="89">
        <v>5</v>
      </c>
      <c r="E25" s="12">
        <f t="shared" si="3"/>
        <v>0.05</v>
      </c>
      <c r="F25" s="47"/>
      <c r="G25" s="24" t="s">
        <v>34</v>
      </c>
      <c r="H25" s="90">
        <v>0</v>
      </c>
      <c r="I25" s="90">
        <v>0</v>
      </c>
      <c r="J25" s="15">
        <f t="shared" si="4"/>
        <v>0</v>
      </c>
      <c r="K25" s="91">
        <f t="shared" si="5"/>
        <v>0</v>
      </c>
      <c r="L25" s="1"/>
      <c r="M25" s="1"/>
      <c r="N25" s="1"/>
      <c r="O25" s="1"/>
      <c r="P25" s="1"/>
      <c r="Q25" s="1"/>
      <c r="R25" s="1"/>
      <c r="S25" s="1"/>
      <c r="T25" s="1"/>
      <c r="U25" s="1"/>
      <c r="V25" s="1"/>
      <c r="W25" s="1"/>
      <c r="X25" s="1"/>
      <c r="Y25" s="1"/>
      <c r="Z25" s="1"/>
    </row>
    <row r="26" spans="1:26" ht="29.25" customHeight="1" x14ac:dyDescent="0.3">
      <c r="A26" s="1"/>
      <c r="B26" s="5"/>
      <c r="C26" s="24" t="s">
        <v>29</v>
      </c>
      <c r="D26" s="89">
        <v>0</v>
      </c>
      <c r="E26" s="12">
        <f t="shared" si="3"/>
        <v>0</v>
      </c>
      <c r="F26" s="47"/>
      <c r="G26" s="24"/>
      <c r="H26" s="90"/>
      <c r="I26" s="90"/>
      <c r="J26" s="15"/>
      <c r="K26" s="93"/>
      <c r="L26" s="1"/>
      <c r="M26" s="1"/>
      <c r="N26" s="1"/>
      <c r="O26" s="1"/>
      <c r="P26" s="1"/>
      <c r="Q26" s="1"/>
      <c r="R26" s="1"/>
      <c r="S26" s="1"/>
      <c r="T26" s="1"/>
      <c r="U26" s="1"/>
      <c r="V26" s="1"/>
      <c r="W26" s="1"/>
      <c r="X26" s="1"/>
      <c r="Y26" s="1"/>
      <c r="Z26" s="1"/>
    </row>
    <row r="27" spans="1:26" ht="29.25" customHeight="1" x14ac:dyDescent="0.3">
      <c r="A27" s="1"/>
      <c r="B27" s="5"/>
      <c r="C27" s="24" t="s">
        <v>33</v>
      </c>
      <c r="D27" s="89">
        <v>0</v>
      </c>
      <c r="E27" s="12">
        <f t="shared" si="3"/>
        <v>0</v>
      </c>
      <c r="F27" s="47"/>
      <c r="G27" s="24"/>
      <c r="H27" s="90"/>
      <c r="I27" s="90"/>
      <c r="J27" s="15"/>
      <c r="K27" s="93"/>
      <c r="L27" s="1"/>
      <c r="M27" s="1"/>
      <c r="N27" s="1"/>
      <c r="O27" s="1"/>
      <c r="P27" s="1"/>
      <c r="Q27" s="1"/>
      <c r="R27" s="1"/>
      <c r="S27" s="1"/>
      <c r="T27" s="1"/>
      <c r="U27" s="1"/>
      <c r="V27" s="1"/>
      <c r="W27" s="1"/>
      <c r="X27" s="1"/>
      <c r="Y27" s="1"/>
      <c r="Z27" s="1"/>
    </row>
    <row r="28" spans="1:26" ht="29.25" customHeight="1" x14ac:dyDescent="0.3">
      <c r="A28" s="1"/>
      <c r="B28" s="5"/>
      <c r="C28" s="24" t="s">
        <v>42</v>
      </c>
      <c r="D28" s="89">
        <v>0</v>
      </c>
      <c r="E28" s="12">
        <f t="shared" si="3"/>
        <v>0</v>
      </c>
      <c r="F28" s="47"/>
      <c r="G28" s="24"/>
      <c r="H28" s="90"/>
      <c r="I28" s="90"/>
      <c r="J28" s="15"/>
      <c r="K28" s="93"/>
      <c r="L28" s="1"/>
      <c r="M28" s="1"/>
      <c r="N28" s="1"/>
      <c r="O28" s="1"/>
      <c r="P28" s="1"/>
      <c r="Q28" s="1"/>
      <c r="R28" s="1"/>
      <c r="S28" s="1"/>
      <c r="T28" s="1"/>
      <c r="U28" s="1"/>
      <c r="V28" s="1"/>
      <c r="W28" s="1"/>
      <c r="X28" s="1"/>
      <c r="Y28" s="1"/>
      <c r="Z28" s="1"/>
    </row>
    <row r="29" spans="1:26" ht="29.25" customHeight="1" x14ac:dyDescent="0.3">
      <c r="A29" s="1"/>
      <c r="B29" s="5"/>
      <c r="C29" s="24"/>
      <c r="D29" s="89"/>
      <c r="E29" s="12"/>
      <c r="F29" s="47"/>
      <c r="G29" s="24"/>
      <c r="H29" s="90"/>
      <c r="I29" s="90"/>
      <c r="J29" s="15"/>
      <c r="K29" s="93"/>
      <c r="L29" s="1"/>
      <c r="M29" s="1"/>
      <c r="N29" s="1"/>
      <c r="O29" s="1"/>
      <c r="P29" s="1"/>
      <c r="Q29" s="1"/>
      <c r="R29" s="1"/>
      <c r="S29" s="1"/>
      <c r="T29" s="1"/>
      <c r="U29" s="1"/>
      <c r="V29" s="1"/>
      <c r="W29" s="1"/>
      <c r="X29" s="1"/>
      <c r="Y29" s="1"/>
      <c r="Z29" s="1"/>
    </row>
    <row r="30" spans="1:26" ht="29.25" customHeight="1" x14ac:dyDescent="0.3">
      <c r="A30" s="1"/>
      <c r="B30" s="5"/>
      <c r="C30" s="27" t="s">
        <v>22</v>
      </c>
      <c r="D30" s="28">
        <f>SUM(D20:D29)</f>
        <v>100</v>
      </c>
      <c r="E30" s="92"/>
      <c r="F30" s="47"/>
      <c r="G30" s="24"/>
      <c r="H30" s="90"/>
      <c r="I30" s="90"/>
      <c r="J30" s="15"/>
      <c r="K30" s="93"/>
      <c r="L30" s="1"/>
      <c r="M30" s="1"/>
      <c r="N30" s="1"/>
      <c r="O30" s="1"/>
      <c r="P30" s="1"/>
      <c r="Q30" s="1"/>
      <c r="R30" s="1"/>
      <c r="S30" s="1"/>
      <c r="T30" s="1"/>
      <c r="U30" s="1"/>
      <c r="V30" s="1"/>
      <c r="W30" s="1"/>
      <c r="X30" s="1"/>
      <c r="Y30" s="1"/>
      <c r="Z30" s="1"/>
    </row>
    <row r="31" spans="1:26" ht="28.5" customHeight="1" x14ac:dyDescent="0.3">
      <c r="A31" s="1"/>
      <c r="B31" s="18"/>
      <c r="C31" s="19"/>
      <c r="D31" s="19"/>
      <c r="E31" s="19"/>
      <c r="F31" s="51"/>
      <c r="G31" s="19"/>
      <c r="H31" s="19"/>
      <c r="I31" s="19"/>
      <c r="J31" s="19"/>
      <c r="K31" s="52"/>
      <c r="L31" s="1"/>
      <c r="M31" s="1"/>
      <c r="N31" s="1"/>
      <c r="O31" s="1"/>
      <c r="P31" s="1"/>
      <c r="Q31" s="1"/>
      <c r="R31" s="1"/>
      <c r="S31" s="1"/>
      <c r="T31" s="1"/>
      <c r="U31" s="1"/>
      <c r="V31" s="1"/>
      <c r="W31" s="1"/>
      <c r="X31" s="1"/>
      <c r="Y31" s="1"/>
      <c r="Z31" s="1"/>
    </row>
    <row r="32" spans="1:26" ht="16.5" customHeight="1" x14ac:dyDescent="0.3">
      <c r="A32" s="1"/>
      <c r="B32" s="2"/>
      <c r="C32" s="29" t="s">
        <v>44</v>
      </c>
      <c r="D32" s="30"/>
      <c r="E32" s="30"/>
      <c r="F32" s="53"/>
      <c r="G32" s="29" t="s">
        <v>44</v>
      </c>
      <c r="H32" s="31"/>
      <c r="I32" s="31"/>
      <c r="J32" s="31"/>
      <c r="K32" s="54"/>
      <c r="L32" s="1"/>
      <c r="M32" s="1"/>
      <c r="N32" s="1"/>
      <c r="O32" s="1"/>
      <c r="P32" s="1"/>
      <c r="Q32" s="1"/>
      <c r="R32" s="1"/>
      <c r="S32" s="1"/>
      <c r="T32" s="1"/>
      <c r="U32" s="1"/>
      <c r="V32" s="1"/>
      <c r="W32" s="1"/>
      <c r="X32" s="1"/>
      <c r="Y32" s="1"/>
      <c r="Z32" s="1"/>
    </row>
    <row r="33" spans="1:26" ht="16.5" customHeight="1" x14ac:dyDescent="0.3">
      <c r="A33" s="1"/>
      <c r="B33" s="5"/>
      <c r="C33" s="1"/>
      <c r="D33" s="1"/>
      <c r="E33" s="40"/>
      <c r="F33" s="47"/>
      <c r="G33" s="40"/>
      <c r="H33" s="40"/>
      <c r="I33" s="40"/>
      <c r="J33" s="40"/>
      <c r="K33" s="48"/>
      <c r="L33" s="1"/>
      <c r="M33" s="1"/>
      <c r="N33" s="1"/>
      <c r="O33" s="1"/>
      <c r="P33" s="1"/>
      <c r="Q33" s="1"/>
      <c r="R33" s="1"/>
      <c r="S33" s="1"/>
      <c r="T33" s="1"/>
      <c r="U33" s="1"/>
      <c r="V33" s="1"/>
      <c r="W33" s="1"/>
      <c r="X33" s="1"/>
      <c r="Y33" s="1"/>
      <c r="Z33" s="1"/>
    </row>
    <row r="34" spans="1:26" ht="30" customHeight="1" x14ac:dyDescent="0.3">
      <c r="A34" s="1"/>
      <c r="B34" s="5"/>
      <c r="C34" s="76" t="s">
        <v>45</v>
      </c>
      <c r="D34" s="77"/>
      <c r="E34" s="40"/>
      <c r="F34" s="47"/>
      <c r="G34" s="32" t="s">
        <v>46</v>
      </c>
      <c r="H34" s="75" t="s">
        <v>6</v>
      </c>
      <c r="I34" s="73"/>
      <c r="J34" s="71"/>
      <c r="K34" s="48"/>
      <c r="L34" s="1"/>
      <c r="M34" s="1"/>
      <c r="N34" s="1"/>
      <c r="O34" s="1"/>
      <c r="P34" s="1"/>
      <c r="Q34" s="1"/>
      <c r="R34" s="1"/>
      <c r="S34" s="1"/>
      <c r="T34" s="1"/>
      <c r="U34" s="1"/>
      <c r="V34" s="1"/>
      <c r="W34" s="1"/>
      <c r="X34" s="1"/>
      <c r="Y34" s="1"/>
      <c r="Z34" s="1"/>
    </row>
    <row r="35" spans="1:26" ht="16.5" customHeight="1" x14ac:dyDescent="0.3">
      <c r="A35" s="1"/>
      <c r="B35" s="5"/>
      <c r="C35" s="78"/>
      <c r="D35" s="79"/>
      <c r="E35" s="40"/>
      <c r="F35" s="47"/>
      <c r="G35" s="33">
        <v>1</v>
      </c>
      <c r="H35" s="70" t="s">
        <v>47</v>
      </c>
      <c r="I35" s="73"/>
      <c r="J35" s="71"/>
      <c r="K35" s="48"/>
      <c r="L35" s="1"/>
      <c r="M35" s="1"/>
      <c r="N35" s="1"/>
      <c r="O35" s="1"/>
      <c r="P35" s="1"/>
      <c r="Q35" s="1"/>
      <c r="R35" s="1"/>
      <c r="S35" s="1"/>
      <c r="T35" s="1"/>
      <c r="U35" s="1"/>
      <c r="V35" s="1"/>
      <c r="W35" s="1"/>
      <c r="X35" s="1"/>
      <c r="Y35" s="1"/>
      <c r="Z35" s="1"/>
    </row>
    <row r="36" spans="1:26" ht="16.5" customHeight="1" x14ac:dyDescent="0.3">
      <c r="A36" s="1"/>
      <c r="B36" s="5"/>
      <c r="C36" s="78"/>
      <c r="D36" s="79"/>
      <c r="E36" s="40"/>
      <c r="F36" s="47"/>
      <c r="G36" s="33">
        <v>2</v>
      </c>
      <c r="H36" s="70" t="s">
        <v>48</v>
      </c>
      <c r="I36" s="73"/>
      <c r="J36" s="71"/>
      <c r="K36" s="48"/>
      <c r="L36" s="1"/>
      <c r="M36" s="1"/>
      <c r="N36" s="1"/>
      <c r="O36" s="1"/>
      <c r="P36" s="1"/>
      <c r="Q36" s="1"/>
      <c r="R36" s="1"/>
      <c r="S36" s="1"/>
      <c r="T36" s="1"/>
      <c r="U36" s="1"/>
      <c r="V36" s="1"/>
      <c r="W36" s="1"/>
      <c r="X36" s="1"/>
      <c r="Y36" s="1"/>
      <c r="Z36" s="1"/>
    </row>
    <row r="37" spans="1:26" ht="16.5" customHeight="1" x14ac:dyDescent="0.3">
      <c r="A37" s="1"/>
      <c r="B37" s="5"/>
      <c r="C37" s="78"/>
      <c r="D37" s="79"/>
      <c r="E37" s="40"/>
      <c r="F37" s="47"/>
      <c r="G37" s="33">
        <v>3</v>
      </c>
      <c r="H37" s="70" t="s">
        <v>49</v>
      </c>
      <c r="I37" s="73"/>
      <c r="J37" s="71"/>
      <c r="K37" s="48"/>
      <c r="L37" s="1"/>
      <c r="M37" s="1"/>
      <c r="N37" s="1"/>
      <c r="O37" s="1"/>
      <c r="P37" s="1"/>
      <c r="Q37" s="1"/>
      <c r="R37" s="1"/>
      <c r="S37" s="1"/>
      <c r="T37" s="1"/>
      <c r="U37" s="1"/>
      <c r="V37" s="1"/>
      <c r="W37" s="1"/>
      <c r="X37" s="1"/>
      <c r="Y37" s="1"/>
      <c r="Z37" s="1"/>
    </row>
    <row r="38" spans="1:26" ht="16.5" customHeight="1" x14ac:dyDescent="0.3">
      <c r="A38" s="1"/>
      <c r="B38" s="5"/>
      <c r="C38" s="78"/>
      <c r="D38" s="79"/>
      <c r="E38" s="40"/>
      <c r="F38" s="47"/>
      <c r="G38" s="33">
        <v>4</v>
      </c>
      <c r="H38" s="70" t="s">
        <v>50</v>
      </c>
      <c r="I38" s="73"/>
      <c r="J38" s="71"/>
      <c r="K38" s="48"/>
      <c r="L38" s="1"/>
      <c r="M38" s="1"/>
      <c r="N38" s="1"/>
      <c r="O38" s="1"/>
      <c r="P38" s="1"/>
      <c r="Q38" s="1"/>
      <c r="R38" s="1"/>
      <c r="S38" s="1"/>
      <c r="T38" s="1"/>
      <c r="U38" s="1"/>
      <c r="V38" s="1"/>
      <c r="W38" s="1"/>
      <c r="X38" s="1"/>
      <c r="Y38" s="1"/>
      <c r="Z38" s="1"/>
    </row>
    <row r="39" spans="1:26" ht="16.5" customHeight="1" x14ac:dyDescent="0.3">
      <c r="A39" s="1"/>
      <c r="B39" s="5"/>
      <c r="C39" s="78"/>
      <c r="D39" s="79"/>
      <c r="E39" s="40"/>
      <c r="F39" s="47"/>
      <c r="G39" s="33">
        <v>5</v>
      </c>
      <c r="H39" s="72" t="s">
        <v>51</v>
      </c>
      <c r="I39" s="73"/>
      <c r="J39" s="71"/>
      <c r="K39" s="48"/>
      <c r="L39" s="1"/>
      <c r="M39" s="1"/>
      <c r="N39" s="1"/>
      <c r="O39" s="1"/>
      <c r="P39" s="1"/>
      <c r="Q39" s="1"/>
      <c r="R39" s="1"/>
      <c r="S39" s="1"/>
      <c r="T39" s="1"/>
      <c r="U39" s="1"/>
      <c r="V39" s="1"/>
      <c r="W39" s="1"/>
      <c r="X39" s="1"/>
      <c r="Y39" s="1"/>
      <c r="Z39" s="1"/>
    </row>
    <row r="40" spans="1:26" ht="16.5" customHeight="1" x14ac:dyDescent="0.3">
      <c r="A40" s="1"/>
      <c r="B40" s="5"/>
      <c r="C40" s="78"/>
      <c r="D40" s="79"/>
      <c r="E40" s="40"/>
      <c r="F40" s="47"/>
      <c r="G40" s="40"/>
      <c r="H40" s="40"/>
      <c r="I40" s="40"/>
      <c r="J40" s="40"/>
      <c r="K40" s="48"/>
      <c r="L40" s="1"/>
      <c r="M40" s="1"/>
      <c r="N40" s="1"/>
      <c r="O40" s="1"/>
      <c r="P40" s="1"/>
      <c r="Q40" s="1"/>
      <c r="R40" s="1"/>
      <c r="S40" s="1"/>
      <c r="T40" s="1"/>
      <c r="U40" s="1"/>
      <c r="V40" s="1"/>
      <c r="W40" s="1"/>
      <c r="X40" s="1"/>
      <c r="Y40" s="1"/>
      <c r="Z40" s="1"/>
    </row>
    <row r="41" spans="1:26" ht="31.5" customHeight="1" x14ac:dyDescent="0.3">
      <c r="A41" s="1"/>
      <c r="B41" s="5"/>
      <c r="C41" s="78"/>
      <c r="D41" s="79"/>
      <c r="E41" s="40"/>
      <c r="F41" s="47"/>
      <c r="G41" s="32" t="s">
        <v>46</v>
      </c>
      <c r="H41" s="74" t="s">
        <v>52</v>
      </c>
      <c r="I41" s="71"/>
      <c r="J41" s="40"/>
      <c r="K41" s="48"/>
      <c r="L41" s="1"/>
      <c r="M41" s="1"/>
      <c r="N41" s="1"/>
      <c r="O41" s="1"/>
      <c r="P41" s="1"/>
      <c r="Q41" s="1"/>
      <c r="R41" s="1"/>
      <c r="S41" s="1"/>
      <c r="T41" s="1"/>
      <c r="U41" s="1"/>
      <c r="V41" s="1"/>
      <c r="W41" s="1"/>
      <c r="X41" s="1"/>
      <c r="Y41" s="1"/>
      <c r="Z41" s="1"/>
    </row>
    <row r="42" spans="1:26" ht="16.5" customHeight="1" x14ac:dyDescent="0.3">
      <c r="A42" s="1"/>
      <c r="B42" s="5"/>
      <c r="C42" s="78"/>
      <c r="D42" s="79"/>
      <c r="E42" s="40"/>
      <c r="F42" s="47"/>
      <c r="G42" s="33">
        <v>1</v>
      </c>
      <c r="H42" s="70" t="s">
        <v>53</v>
      </c>
      <c r="I42" s="71"/>
      <c r="J42" s="40"/>
      <c r="K42" s="48"/>
      <c r="L42" s="1"/>
      <c r="M42" s="1"/>
      <c r="N42" s="1"/>
      <c r="O42" s="1"/>
      <c r="P42" s="1"/>
      <c r="Q42" s="1"/>
      <c r="R42" s="1"/>
      <c r="S42" s="1"/>
      <c r="T42" s="1"/>
      <c r="U42" s="1"/>
      <c r="V42" s="1"/>
      <c r="W42" s="1"/>
      <c r="X42" s="1"/>
      <c r="Y42" s="1"/>
      <c r="Z42" s="1"/>
    </row>
    <row r="43" spans="1:26" ht="16.5" customHeight="1" x14ac:dyDescent="0.3">
      <c r="A43" s="1"/>
      <c r="B43" s="5"/>
      <c r="C43" s="78"/>
      <c r="D43" s="79"/>
      <c r="E43" s="40"/>
      <c r="F43" s="47"/>
      <c r="G43" s="33">
        <v>2</v>
      </c>
      <c r="H43" s="70" t="s">
        <v>54</v>
      </c>
      <c r="I43" s="71"/>
      <c r="J43" s="40"/>
      <c r="K43" s="48"/>
      <c r="L43" s="1"/>
      <c r="M43" s="1"/>
      <c r="N43" s="1"/>
      <c r="O43" s="1"/>
      <c r="P43" s="1"/>
      <c r="Q43" s="1"/>
      <c r="R43" s="1"/>
      <c r="S43" s="1"/>
      <c r="T43" s="1"/>
      <c r="U43" s="1"/>
      <c r="V43" s="1"/>
      <c r="W43" s="1"/>
      <c r="X43" s="1"/>
      <c r="Y43" s="1"/>
      <c r="Z43" s="1"/>
    </row>
    <row r="44" spans="1:26" ht="16.5" customHeight="1" x14ac:dyDescent="0.3">
      <c r="A44" s="1"/>
      <c r="B44" s="5"/>
      <c r="C44" s="78"/>
      <c r="D44" s="79"/>
      <c r="E44" s="40"/>
      <c r="F44" s="47"/>
      <c r="G44" s="33">
        <v>3</v>
      </c>
      <c r="H44" s="70" t="s">
        <v>55</v>
      </c>
      <c r="I44" s="71"/>
      <c r="J44" s="40"/>
      <c r="K44" s="48"/>
      <c r="L44" s="1"/>
      <c r="M44" s="1"/>
      <c r="N44" s="1"/>
      <c r="O44" s="1"/>
      <c r="P44" s="1"/>
      <c r="Q44" s="1"/>
      <c r="R44" s="1"/>
      <c r="S44" s="1"/>
      <c r="T44" s="1"/>
      <c r="U44" s="1"/>
      <c r="V44" s="1"/>
      <c r="W44" s="1"/>
      <c r="X44" s="1"/>
      <c r="Y44" s="1"/>
      <c r="Z44" s="1"/>
    </row>
    <row r="45" spans="1:26" ht="16.5" customHeight="1" x14ac:dyDescent="0.3">
      <c r="A45" s="1"/>
      <c r="B45" s="5"/>
      <c r="C45" s="78"/>
      <c r="D45" s="79"/>
      <c r="E45" s="40"/>
      <c r="F45" s="47"/>
      <c r="G45" s="33">
        <v>4</v>
      </c>
      <c r="H45" s="70" t="s">
        <v>56</v>
      </c>
      <c r="I45" s="71"/>
      <c r="J45" s="40"/>
      <c r="K45" s="48"/>
      <c r="L45" s="1"/>
      <c r="M45" s="1"/>
      <c r="N45" s="1"/>
      <c r="O45" s="1"/>
      <c r="P45" s="1"/>
      <c r="Q45" s="1"/>
      <c r="R45" s="1"/>
      <c r="S45" s="1"/>
      <c r="T45" s="1"/>
      <c r="U45" s="1"/>
      <c r="V45" s="1"/>
      <c r="W45" s="1"/>
      <c r="X45" s="1"/>
      <c r="Y45" s="1"/>
      <c r="Z45" s="1"/>
    </row>
    <row r="46" spans="1:26" ht="16.5" customHeight="1" x14ac:dyDescent="0.3">
      <c r="A46" s="1"/>
      <c r="B46" s="5"/>
      <c r="C46" s="80"/>
      <c r="D46" s="81"/>
      <c r="E46" s="40"/>
      <c r="F46" s="47"/>
      <c r="G46" s="33">
        <v>5</v>
      </c>
      <c r="H46" s="70" t="s">
        <v>57</v>
      </c>
      <c r="I46" s="71"/>
      <c r="J46" s="40"/>
      <c r="K46" s="48"/>
      <c r="L46" s="1"/>
      <c r="M46" s="1"/>
      <c r="N46" s="1"/>
      <c r="O46" s="1"/>
      <c r="P46" s="1"/>
      <c r="Q46" s="1"/>
      <c r="R46" s="1"/>
      <c r="S46" s="1"/>
      <c r="T46" s="1"/>
      <c r="U46" s="1"/>
      <c r="V46" s="1"/>
      <c r="W46" s="1"/>
      <c r="X46" s="1"/>
      <c r="Y46" s="1"/>
      <c r="Z46" s="1"/>
    </row>
    <row r="47" spans="1:26" ht="17.25" customHeight="1" x14ac:dyDescent="0.3">
      <c r="A47" s="1"/>
      <c r="B47" s="18"/>
      <c r="C47" s="19"/>
      <c r="D47" s="19"/>
      <c r="E47" s="19"/>
      <c r="F47" s="56"/>
      <c r="G47" s="57"/>
      <c r="H47" s="57"/>
      <c r="I47" s="57"/>
      <c r="J47" s="57"/>
      <c r="K47" s="58"/>
      <c r="L47" s="1"/>
      <c r="M47" s="1"/>
      <c r="N47" s="1"/>
      <c r="O47" s="1"/>
      <c r="P47" s="1"/>
      <c r="Q47" s="1"/>
      <c r="R47" s="1"/>
      <c r="S47" s="1"/>
      <c r="T47" s="1"/>
      <c r="U47" s="1"/>
      <c r="V47" s="1"/>
      <c r="W47" s="1"/>
      <c r="X47" s="1"/>
      <c r="Y47" s="1"/>
      <c r="Z47" s="1"/>
    </row>
    <row r="48" spans="1:26" ht="16.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6.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6.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6.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6.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6.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6.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6.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6.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6.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6.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6.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6.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6.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6.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6.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6.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6.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6.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6.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6.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6.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6.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6.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6.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6.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6.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6.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6.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6.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6.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6.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6.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6.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6.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6.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6.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6.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6.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6.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6.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6.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6.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6.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6.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6.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6.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6.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6.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6.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6.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6.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6.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6.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6.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6.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6.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6.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6.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6.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6.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6.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6.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6.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6.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6.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6.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6.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6.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6.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6.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6.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6.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6.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6.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6.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6.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6.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6.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6.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6.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6.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6.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6.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6.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6.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6.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6.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6.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6.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6.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6.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6.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6.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6.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6.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6.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6.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6.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6.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6.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6.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6.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6.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6.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6.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6.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6.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6.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6.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6.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6.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6.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6.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6.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6.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6.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6.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6.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6.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6.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6.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6.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6.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6.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6.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6.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6.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6.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6.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6.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6.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6.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6.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6.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6.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6.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6.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6.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6.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6.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6.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6.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6.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6.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6.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6.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6.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6.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6.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6.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6.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6.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6.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6.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6.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6.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6.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6.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6.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6.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6.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6.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6.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6.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6.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6.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6.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6.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6.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6.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6.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6.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6.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6.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6.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6.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6.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6.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6.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6.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6.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6.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6.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6.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6.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6.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6.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6.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6.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6.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6.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6.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6.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6.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6.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6.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6.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6.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6.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6.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6.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6.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6.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6.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6.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6.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6.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6.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6.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6.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6.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6.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6.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6.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6.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6.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6.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6.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6.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6.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6.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6.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6.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6.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6.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6.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6.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6.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6.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6.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6.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6.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6.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6.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6.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6.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6.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6.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6.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6.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6.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6.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6.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6.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6.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6.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6.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6.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6.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6.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6.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6.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6.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6.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6.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6.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6.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6.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6.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6.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6.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6.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6.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6.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6.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6.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6.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6.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6.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6.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6.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6.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6.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6.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6.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6.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6.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6.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6.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6.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6.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6.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6.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6.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6.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6.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6.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6.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6.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6.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6.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6.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6.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6.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6.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6.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6.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6.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6.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6.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6.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6.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6.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6.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6.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6.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6.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6.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6.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6.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6.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6.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6.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6.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6.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6.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6.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6.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6.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6.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6.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6.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6.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6.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6.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6.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6.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6.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6.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6.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6.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6.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6.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6.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6.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6.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6.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6.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6.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6.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6.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6.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6.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6.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6.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6.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6.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6.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6.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6.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6.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6.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6.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6.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6.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6.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6.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6.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6.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6.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6.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6.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6.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6.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6.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6.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6.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6.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6.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6.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6.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6.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6.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6.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6.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6.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6.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6.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6.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6.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6.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6.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6.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6.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6.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6.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6.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6.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6.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6.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6.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6.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6.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6.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6.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6.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6.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6.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6.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6.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6.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6.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6.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6.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6.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6.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6.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6.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6.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6.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6.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6.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6.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6.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6.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6.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6.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6.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6.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6.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6.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6.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6.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6.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6.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6.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6.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6.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6.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6.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6.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6.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6.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6.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6.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6.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6.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6.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6.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6.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6.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6.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6.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6.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6.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6.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6.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6.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6.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6.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6.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6.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6.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6.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6.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6.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6.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6.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6.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6.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6.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6.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6.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6.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6.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6.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6.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6.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6.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6.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6.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6.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6.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6.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6.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6.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6.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6.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6.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6.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6.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6.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6.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6.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6.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6.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6.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6.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6.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6.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6.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6.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6.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6.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6.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6.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6.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6.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6.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6.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6.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6.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6.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6.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6.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6.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6.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6.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6.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6.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6.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6.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6.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6.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6.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6.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6.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6.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6.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6.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6.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6.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6.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6.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6.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6.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6.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6.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6.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6.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6.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6.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6.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6.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6.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6.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6.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6.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6.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6.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6.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6.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6.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6.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6.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6.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6.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6.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6.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6.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6.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6.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6.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6.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6.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6.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6.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6.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6.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6.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6.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6.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6.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6.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6.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6.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6.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6.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6.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6.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6.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6.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6.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6.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6.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6.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6.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6.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6.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6.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6.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6.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6.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6.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6.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6.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6.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6.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6.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6.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6.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6.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6.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6.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6.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6.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6.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6.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6.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6.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6.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6.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6.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6.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6.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6.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6.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6.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6.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6.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6.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6.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6.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6.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6.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6.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6.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6.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6.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6.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6.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6.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6.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6.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6.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6.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6.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6.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6.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6.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6.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6.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6.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6.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6.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6.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6.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6.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6.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6.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6.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6.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6.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6.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6.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6.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6.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6.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6.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6.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6.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6.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6.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6.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6.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6.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6.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6.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6.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6.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6.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6.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6.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6.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6.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6.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6.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6.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6.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6.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6.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6.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6.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6.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6.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6.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6.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6.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6.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6.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6.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6.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6.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6.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6.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6.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6.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6.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6.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6.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6.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6.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6.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6.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6.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6.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6.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6.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6.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6.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6.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6.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6.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6.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6.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6.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6.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6.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6.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6.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6.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6.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6.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6.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6.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6.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6.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6.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6.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6.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6.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6.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6.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6.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6.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6.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6.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6.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6.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6.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6.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6.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6.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6.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6.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6.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6.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6.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6.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6.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6.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6.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6.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6.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6.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6.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6.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6.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6.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6.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6.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6.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6.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6.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6.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6.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6.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6.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6.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6.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6.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6.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6.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6.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6.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6.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6.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6.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6.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6.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6.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6.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6.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6.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6.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6.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6.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6.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6.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6.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6.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6.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6.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6.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6.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6.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6.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6.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6.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6.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6.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6.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6.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6.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6.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6.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6.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6.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6.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6.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6.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6.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6.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6.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6.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6.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6.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6.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6.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6.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6.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6.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6.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6.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6.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6.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6.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6.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6.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6.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6.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6.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6.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6.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6.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6.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6.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6.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6.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6.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6.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6.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6.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6.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6.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6.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6.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6.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6.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6.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6.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6.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6.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6.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6.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6.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6.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6.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6.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6.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6.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6.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6.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6.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6.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6.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6.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6.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6.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6.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6.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6.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6.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6.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6.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6.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6.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6.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6.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6.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6.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6.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6.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6.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6.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6.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6.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6.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6.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6.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6.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6.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6.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6.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6.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6.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6.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6.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6.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6.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6.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6.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6.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6.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6.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6.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6.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6.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6.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6.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6.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6.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6.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6.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6.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6.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6.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6.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6.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6.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6.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6.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6.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6.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6.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6.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6.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6.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6.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6.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6.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6.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6.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6.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6.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6.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6.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6.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6.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6.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6.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6.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6.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6.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6.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6.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6.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6.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6.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6.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6.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6.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6.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6.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6.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6.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6.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6.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6.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6.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6.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6.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autoFilter ref="G19:K19">
    <sortState ref="G20:K30">
      <sortCondition descending="1" ref="K19"/>
    </sortState>
  </autoFilter>
  <mergeCells count="16">
    <mergeCell ref="B17:E17"/>
    <mergeCell ref="C1:J2"/>
    <mergeCell ref="B3:E3"/>
    <mergeCell ref="H42:I42"/>
    <mergeCell ref="H39:J39"/>
    <mergeCell ref="H41:I41"/>
    <mergeCell ref="H34:J34"/>
    <mergeCell ref="H35:J35"/>
    <mergeCell ref="H36:J36"/>
    <mergeCell ref="H38:J38"/>
    <mergeCell ref="C34:D46"/>
    <mergeCell ref="H43:I43"/>
    <mergeCell ref="H46:I46"/>
    <mergeCell ref="H44:I44"/>
    <mergeCell ref="H45:I45"/>
    <mergeCell ref="H37:J37"/>
  </mergeCells>
  <pageMargins left="0.7" right="0.7" top="0.78740157499999996" bottom="0.78740157499999996" header="0.3" footer="0.3"/>
  <pageSetup paperSize="9" scale="3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view="pageBreakPreview" topLeftCell="A3" zoomScale="40" zoomScaleNormal="100" zoomScaleSheetLayoutView="40" workbookViewId="0">
      <selection activeCell="G21" sqref="G21"/>
    </sheetView>
  </sheetViews>
  <sheetFormatPr defaultColWidth="15.109375" defaultRowHeight="15" customHeight="1" x14ac:dyDescent="0.3"/>
  <cols>
    <col min="1" max="1" width="3" customWidth="1"/>
    <col min="2" max="2" width="2.88671875" customWidth="1"/>
    <col min="3" max="3" width="62.109375" customWidth="1"/>
    <col min="4" max="4" width="11.88671875" customWidth="1"/>
    <col min="5" max="5" width="15.5546875" customWidth="1"/>
    <col min="6" max="6" width="2.88671875" customWidth="1"/>
    <col min="7" max="7" width="58.109375" customWidth="1"/>
    <col min="8" max="10" width="14.6640625" customWidth="1"/>
    <col min="11" max="11" width="15.6640625" customWidth="1"/>
    <col min="12" max="12" width="8" customWidth="1"/>
    <col min="13" max="13" width="63.88671875" customWidth="1"/>
    <col min="14" max="26" width="7.5546875" customWidth="1"/>
  </cols>
  <sheetData>
    <row r="1" spans="1:26" ht="18.75" customHeight="1" x14ac:dyDescent="0.3">
      <c r="A1" s="1"/>
      <c r="B1" s="1"/>
      <c r="C1" s="83" t="s">
        <v>123</v>
      </c>
      <c r="D1" s="69"/>
      <c r="E1" s="69"/>
      <c r="F1" s="69"/>
      <c r="G1" s="69"/>
      <c r="H1" s="69"/>
      <c r="I1" s="69"/>
      <c r="J1" s="69"/>
      <c r="K1" s="1"/>
      <c r="L1" s="1"/>
      <c r="M1" s="1"/>
      <c r="N1" s="1"/>
      <c r="O1" s="1"/>
      <c r="P1" s="1"/>
      <c r="Q1" s="1"/>
      <c r="R1" s="1"/>
      <c r="S1" s="1"/>
      <c r="T1" s="1"/>
      <c r="U1" s="1"/>
      <c r="V1" s="1"/>
      <c r="W1" s="1"/>
      <c r="X1" s="1"/>
      <c r="Y1" s="1"/>
      <c r="Z1" s="1"/>
    </row>
    <row r="2" spans="1:26" ht="17.25" customHeight="1" x14ac:dyDescent="0.3">
      <c r="A2" s="1"/>
      <c r="B2" s="1"/>
      <c r="C2" s="69"/>
      <c r="D2" s="69"/>
      <c r="E2" s="69"/>
      <c r="F2" s="69"/>
      <c r="G2" s="69"/>
      <c r="H2" s="69"/>
      <c r="I2" s="69"/>
      <c r="J2" s="69"/>
      <c r="K2" s="1"/>
      <c r="L2" s="1"/>
      <c r="M2" s="1"/>
      <c r="N2" s="1"/>
      <c r="O2" s="1"/>
      <c r="P2" s="1"/>
      <c r="Q2" s="1"/>
      <c r="R2" s="1"/>
      <c r="S2" s="1"/>
      <c r="T2" s="1"/>
      <c r="U2" s="1"/>
      <c r="V2" s="1"/>
      <c r="W2" s="1"/>
      <c r="X2" s="1"/>
      <c r="Y2" s="1"/>
      <c r="Z2" s="1"/>
    </row>
    <row r="3" spans="1:26" ht="16.5" customHeight="1" x14ac:dyDescent="0.3">
      <c r="A3" s="1"/>
      <c r="B3" s="84" t="s">
        <v>0</v>
      </c>
      <c r="C3" s="67"/>
      <c r="D3" s="67"/>
      <c r="E3" s="67"/>
      <c r="F3" s="44"/>
      <c r="G3" s="64" t="s">
        <v>1</v>
      </c>
      <c r="H3" s="64"/>
      <c r="I3" s="64"/>
      <c r="J3" s="64"/>
      <c r="K3" s="46"/>
      <c r="L3" s="1"/>
      <c r="M3" s="1"/>
      <c r="N3" s="1"/>
      <c r="O3" s="1"/>
      <c r="P3" s="1"/>
      <c r="Q3" s="1"/>
      <c r="R3" s="1"/>
      <c r="S3" s="1"/>
      <c r="T3" s="1"/>
      <c r="U3" s="1"/>
      <c r="V3" s="1"/>
      <c r="W3" s="1"/>
      <c r="X3" s="1"/>
      <c r="Y3" s="1"/>
      <c r="Z3" s="1"/>
    </row>
    <row r="4" spans="1:26" ht="16.5" customHeight="1" x14ac:dyDescent="0.3">
      <c r="A4" s="1"/>
      <c r="B4" s="5"/>
      <c r="C4" s="1"/>
      <c r="D4" s="1"/>
      <c r="E4" s="40"/>
      <c r="F4" s="47"/>
      <c r="G4" s="40"/>
      <c r="H4" s="40"/>
      <c r="I4" s="40"/>
      <c r="J4" s="40"/>
      <c r="K4" s="48"/>
      <c r="L4" s="1"/>
      <c r="M4" s="1"/>
      <c r="N4" s="1"/>
      <c r="O4" s="1"/>
      <c r="P4" s="1"/>
      <c r="Q4" s="1"/>
      <c r="R4" s="1"/>
      <c r="S4" s="1"/>
      <c r="T4" s="1"/>
      <c r="U4" s="1"/>
      <c r="V4" s="1"/>
      <c r="W4" s="1"/>
      <c r="X4" s="1"/>
      <c r="Y4" s="1"/>
      <c r="Z4" s="1"/>
    </row>
    <row r="5" spans="1:26" ht="30" customHeight="1" x14ac:dyDescent="0.3">
      <c r="A5" s="1"/>
      <c r="B5" s="5"/>
      <c r="C5" s="7" t="s">
        <v>2</v>
      </c>
      <c r="D5" s="8" t="s">
        <v>3</v>
      </c>
      <c r="E5" s="9" t="s">
        <v>4</v>
      </c>
      <c r="F5" s="47"/>
      <c r="G5" s="7" t="s">
        <v>5</v>
      </c>
      <c r="H5" s="10" t="s">
        <v>6</v>
      </c>
      <c r="I5" s="10" t="s">
        <v>7</v>
      </c>
      <c r="J5" s="23" t="s">
        <v>8</v>
      </c>
      <c r="K5" s="49" t="s">
        <v>4</v>
      </c>
      <c r="L5" s="1"/>
      <c r="M5" s="1"/>
      <c r="N5" s="1"/>
      <c r="O5" s="1"/>
      <c r="P5" s="1"/>
      <c r="Q5" s="1"/>
      <c r="R5" s="1"/>
      <c r="S5" s="1"/>
      <c r="T5" s="1"/>
      <c r="U5" s="1"/>
      <c r="V5" s="1"/>
      <c r="W5" s="1"/>
      <c r="X5" s="1"/>
      <c r="Y5" s="1"/>
      <c r="Z5" s="1"/>
    </row>
    <row r="6" spans="1:26" ht="39.75" customHeight="1" x14ac:dyDescent="0.3">
      <c r="A6" s="1"/>
      <c r="B6" s="5"/>
      <c r="C6" s="11" t="s">
        <v>58</v>
      </c>
      <c r="D6" s="89">
        <v>50</v>
      </c>
      <c r="E6" s="12">
        <f t="shared" ref="E6:E7" si="0">D6/D$15</f>
        <v>0.5</v>
      </c>
      <c r="F6" s="47"/>
      <c r="G6" s="11" t="s">
        <v>59</v>
      </c>
      <c r="H6" s="90">
        <v>4</v>
      </c>
      <c r="I6" s="90">
        <v>4</v>
      </c>
      <c r="J6" s="15">
        <f t="shared" ref="J6:J15" si="1">H6*I6</f>
        <v>16</v>
      </c>
      <c r="K6" s="91">
        <f t="shared" ref="K6:K11" si="2">J6/(SUM(J$6:J$15))</f>
        <v>0.37209302325581395</v>
      </c>
      <c r="L6" s="1"/>
      <c r="M6" s="1"/>
      <c r="N6" s="1"/>
      <c r="O6" s="1"/>
      <c r="P6" s="1"/>
      <c r="Q6" s="1"/>
      <c r="R6" s="1"/>
      <c r="S6" s="1"/>
      <c r="T6" s="1"/>
      <c r="U6" s="1"/>
      <c r="V6" s="1"/>
      <c r="W6" s="1"/>
      <c r="X6" s="1"/>
      <c r="Y6" s="1"/>
      <c r="Z6" s="1"/>
    </row>
    <row r="7" spans="1:26" ht="80.25" customHeight="1" x14ac:dyDescent="0.3">
      <c r="A7" s="1"/>
      <c r="B7" s="5"/>
      <c r="C7" s="11" t="s">
        <v>60</v>
      </c>
      <c r="D7" s="89">
        <v>50</v>
      </c>
      <c r="E7" s="12">
        <f t="shared" si="0"/>
        <v>0.5</v>
      </c>
      <c r="F7" s="47"/>
      <c r="G7" s="11" t="s">
        <v>62</v>
      </c>
      <c r="H7" s="90">
        <v>3</v>
      </c>
      <c r="I7" s="90">
        <v>3</v>
      </c>
      <c r="J7" s="15">
        <f t="shared" si="1"/>
        <v>9</v>
      </c>
      <c r="K7" s="91">
        <f t="shared" si="2"/>
        <v>0.20930232558139536</v>
      </c>
      <c r="L7" s="1"/>
      <c r="M7" s="1"/>
      <c r="N7" s="1"/>
      <c r="O7" s="1"/>
      <c r="P7" s="1"/>
      <c r="Q7" s="1"/>
      <c r="R7" s="1"/>
      <c r="S7" s="1"/>
      <c r="T7" s="1"/>
      <c r="U7" s="1"/>
      <c r="V7" s="1"/>
      <c r="W7" s="1"/>
      <c r="X7" s="1"/>
      <c r="Y7" s="1"/>
      <c r="Z7" s="1"/>
    </row>
    <row r="8" spans="1:26" ht="39.75" customHeight="1" x14ac:dyDescent="0.3">
      <c r="A8" s="1"/>
      <c r="B8" s="5"/>
      <c r="C8" s="13"/>
      <c r="D8" s="14"/>
      <c r="E8" s="12"/>
      <c r="F8" s="47"/>
      <c r="G8" s="11" t="s">
        <v>65</v>
      </c>
      <c r="H8" s="90">
        <v>3</v>
      </c>
      <c r="I8" s="90">
        <v>3</v>
      </c>
      <c r="J8" s="15">
        <f t="shared" si="1"/>
        <v>9</v>
      </c>
      <c r="K8" s="91">
        <f t="shared" si="2"/>
        <v>0.20930232558139536</v>
      </c>
      <c r="L8" s="1"/>
      <c r="M8" s="1"/>
      <c r="N8" s="1"/>
      <c r="O8" s="1"/>
      <c r="P8" s="1"/>
      <c r="Q8" s="1"/>
      <c r="R8" s="1"/>
      <c r="S8" s="1"/>
      <c r="T8" s="1"/>
      <c r="U8" s="1"/>
      <c r="V8" s="1"/>
      <c r="W8" s="1"/>
      <c r="X8" s="1"/>
      <c r="Y8" s="1"/>
      <c r="Z8" s="1"/>
    </row>
    <row r="9" spans="1:26" ht="60" customHeight="1" x14ac:dyDescent="0.3">
      <c r="A9" s="1"/>
      <c r="B9" s="5"/>
      <c r="C9" s="13"/>
      <c r="D9" s="14"/>
      <c r="E9" s="12"/>
      <c r="F9" s="47"/>
      <c r="G9" s="11" t="s">
        <v>61</v>
      </c>
      <c r="H9" s="90">
        <v>2</v>
      </c>
      <c r="I9" s="90">
        <v>2</v>
      </c>
      <c r="J9" s="15">
        <f t="shared" si="1"/>
        <v>4</v>
      </c>
      <c r="K9" s="91">
        <f t="shared" si="2"/>
        <v>9.3023255813953487E-2</v>
      </c>
      <c r="L9" s="1"/>
      <c r="M9" s="1"/>
      <c r="N9" s="1"/>
      <c r="O9" s="1"/>
      <c r="P9" s="1"/>
      <c r="Q9" s="1"/>
      <c r="R9" s="1"/>
      <c r="S9" s="1"/>
      <c r="T9" s="1"/>
      <c r="U9" s="1"/>
      <c r="V9" s="1"/>
      <c r="W9" s="1"/>
      <c r="X9" s="1"/>
      <c r="Y9" s="1"/>
      <c r="Z9" s="1"/>
    </row>
    <row r="10" spans="1:26" ht="39.75" customHeight="1" x14ac:dyDescent="0.3">
      <c r="A10" s="1"/>
      <c r="B10" s="5"/>
      <c r="C10" s="13"/>
      <c r="D10" s="14"/>
      <c r="E10" s="12"/>
      <c r="F10" s="47"/>
      <c r="G10" s="11" t="s">
        <v>64</v>
      </c>
      <c r="H10" s="90">
        <v>2</v>
      </c>
      <c r="I10" s="90">
        <v>2</v>
      </c>
      <c r="J10" s="15">
        <f t="shared" si="1"/>
        <v>4</v>
      </c>
      <c r="K10" s="91">
        <f t="shared" si="2"/>
        <v>9.3023255813953487E-2</v>
      </c>
      <c r="L10" s="1"/>
      <c r="M10" s="1"/>
      <c r="N10" s="1"/>
      <c r="O10" s="1"/>
      <c r="P10" s="1"/>
      <c r="Q10" s="1"/>
      <c r="R10" s="1"/>
      <c r="S10" s="1"/>
      <c r="T10" s="1"/>
      <c r="U10" s="1"/>
      <c r="V10" s="1"/>
      <c r="W10" s="1"/>
      <c r="X10" s="1"/>
      <c r="Y10" s="1"/>
      <c r="Z10" s="1"/>
    </row>
    <row r="11" spans="1:26" ht="49.2" customHeight="1" x14ac:dyDescent="0.3">
      <c r="A11" s="1"/>
      <c r="B11" s="5"/>
      <c r="C11" s="13"/>
      <c r="D11" s="14"/>
      <c r="E11" s="12"/>
      <c r="F11" s="47"/>
      <c r="G11" s="11" t="s">
        <v>63</v>
      </c>
      <c r="H11" s="90">
        <v>1</v>
      </c>
      <c r="I11" s="90">
        <v>1</v>
      </c>
      <c r="J11" s="15">
        <f t="shared" si="1"/>
        <v>1</v>
      </c>
      <c r="K11" s="91">
        <f t="shared" si="2"/>
        <v>2.3255813953488372E-2</v>
      </c>
      <c r="L11" s="1"/>
      <c r="M11" s="1"/>
      <c r="N11" s="1"/>
      <c r="O11" s="1"/>
      <c r="P11" s="1"/>
      <c r="Q11" s="1"/>
      <c r="R11" s="1"/>
      <c r="S11" s="1"/>
      <c r="T11" s="1"/>
      <c r="U11" s="1"/>
      <c r="V11" s="1"/>
      <c r="W11" s="1"/>
      <c r="X11" s="1"/>
      <c r="Y11" s="1"/>
      <c r="Z11" s="1"/>
    </row>
    <row r="12" spans="1:26" ht="39.75" customHeight="1" x14ac:dyDescent="0.3">
      <c r="A12" s="1"/>
      <c r="B12" s="5"/>
      <c r="C12" s="13"/>
      <c r="D12" s="14"/>
      <c r="E12" s="12"/>
      <c r="F12" s="47"/>
      <c r="G12" s="11"/>
      <c r="H12" s="26"/>
      <c r="I12" s="26"/>
      <c r="J12" s="15"/>
      <c r="K12" s="50"/>
      <c r="L12" s="1"/>
      <c r="M12" s="1"/>
      <c r="N12" s="1"/>
      <c r="O12" s="1"/>
      <c r="P12" s="1"/>
      <c r="Q12" s="1"/>
      <c r="R12" s="1"/>
      <c r="S12" s="1"/>
      <c r="T12" s="1"/>
      <c r="U12" s="1"/>
      <c r="V12" s="1"/>
      <c r="W12" s="1"/>
      <c r="X12" s="1"/>
      <c r="Y12" s="1"/>
      <c r="Z12" s="1"/>
    </row>
    <row r="13" spans="1:26" ht="39.75" customHeight="1" x14ac:dyDescent="0.3">
      <c r="A13" s="1"/>
      <c r="B13" s="5"/>
      <c r="C13" s="13"/>
      <c r="D13" s="14"/>
      <c r="E13" s="12"/>
      <c r="F13" s="47"/>
      <c r="G13" s="11"/>
      <c r="H13" s="26"/>
      <c r="I13" s="26"/>
      <c r="J13" s="15"/>
      <c r="K13" s="50"/>
      <c r="L13" s="1"/>
      <c r="M13" s="1"/>
      <c r="N13" s="1"/>
      <c r="O13" s="1"/>
      <c r="P13" s="1"/>
      <c r="Q13" s="1"/>
      <c r="R13" s="1"/>
      <c r="S13" s="1"/>
      <c r="T13" s="1"/>
      <c r="U13" s="1"/>
      <c r="V13" s="1"/>
      <c r="W13" s="1"/>
      <c r="X13" s="1"/>
      <c r="Y13" s="1"/>
      <c r="Z13" s="1"/>
    </row>
    <row r="14" spans="1:26" ht="39.75" customHeight="1" x14ac:dyDescent="0.3">
      <c r="A14" s="1"/>
      <c r="B14" s="5"/>
      <c r="C14" s="13"/>
      <c r="D14" s="14"/>
      <c r="E14" s="12"/>
      <c r="F14" s="47"/>
      <c r="G14" s="11"/>
      <c r="H14" s="26"/>
      <c r="I14" s="26"/>
      <c r="J14" s="15"/>
      <c r="K14" s="50"/>
      <c r="L14" s="1"/>
      <c r="M14" s="1"/>
      <c r="N14" s="1"/>
      <c r="O14" s="1"/>
      <c r="P14" s="1"/>
      <c r="Q14" s="1"/>
      <c r="R14" s="1"/>
      <c r="S14" s="1"/>
      <c r="T14" s="1"/>
      <c r="U14" s="1"/>
      <c r="V14" s="1"/>
      <c r="W14" s="1"/>
      <c r="X14" s="1"/>
      <c r="Y14" s="1"/>
      <c r="Z14" s="1"/>
    </row>
    <row r="15" spans="1:26" ht="39.75" customHeight="1" x14ac:dyDescent="0.3">
      <c r="A15" s="1"/>
      <c r="B15" s="5"/>
      <c r="C15" s="27" t="s">
        <v>22</v>
      </c>
      <c r="D15" s="28">
        <f>SUM(D6:D14)</f>
        <v>100</v>
      </c>
      <c r="E15" s="40"/>
      <c r="F15" s="47"/>
      <c r="G15" s="11"/>
      <c r="H15" s="26"/>
      <c r="I15" s="26"/>
      <c r="J15" s="15"/>
      <c r="K15" s="50"/>
      <c r="L15" s="1"/>
      <c r="M15" s="1"/>
      <c r="N15" s="1"/>
      <c r="O15" s="1"/>
      <c r="P15" s="1"/>
      <c r="Q15" s="1"/>
      <c r="R15" s="1"/>
      <c r="S15" s="1"/>
      <c r="T15" s="1"/>
      <c r="U15" s="1"/>
      <c r="V15" s="1"/>
      <c r="W15" s="1"/>
      <c r="X15" s="1"/>
      <c r="Y15" s="1"/>
      <c r="Z15" s="1"/>
    </row>
    <row r="16" spans="1:26" ht="17.25" customHeight="1" x14ac:dyDescent="0.3">
      <c r="A16" s="1"/>
      <c r="B16" s="18"/>
      <c r="C16" s="19"/>
      <c r="D16" s="19"/>
      <c r="E16" s="19"/>
      <c r="F16" s="51"/>
      <c r="G16" s="20"/>
      <c r="H16" s="35"/>
      <c r="I16" s="20"/>
      <c r="J16" s="20"/>
      <c r="K16" s="52"/>
      <c r="L16" s="1"/>
      <c r="M16" s="1"/>
      <c r="N16" s="1"/>
      <c r="O16" s="1"/>
      <c r="P16" s="1"/>
      <c r="Q16" s="1"/>
      <c r="R16" s="1"/>
      <c r="S16" s="1"/>
      <c r="T16" s="1"/>
      <c r="U16" s="1"/>
      <c r="V16" s="1"/>
      <c r="W16" s="1"/>
      <c r="X16" s="1"/>
      <c r="Y16" s="1"/>
      <c r="Z16" s="1"/>
    </row>
    <row r="17" spans="1:26" ht="16.5" customHeight="1" x14ac:dyDescent="0.3">
      <c r="A17" s="1"/>
      <c r="B17" s="84" t="s">
        <v>23</v>
      </c>
      <c r="C17" s="67"/>
      <c r="D17" s="67"/>
      <c r="E17" s="67"/>
      <c r="F17" s="53"/>
      <c r="G17" s="34" t="s">
        <v>24</v>
      </c>
      <c r="H17" s="34"/>
      <c r="I17" s="34"/>
      <c r="J17" s="34"/>
      <c r="K17" s="54"/>
      <c r="L17" s="1"/>
      <c r="M17" s="1"/>
      <c r="N17" s="1"/>
      <c r="O17" s="1"/>
      <c r="P17" s="1"/>
      <c r="Q17" s="1"/>
      <c r="R17" s="1"/>
      <c r="S17" s="1"/>
      <c r="T17" s="1"/>
      <c r="U17" s="1"/>
      <c r="V17" s="1"/>
      <c r="W17" s="1"/>
      <c r="X17" s="1"/>
      <c r="Y17" s="1"/>
      <c r="Z17" s="1"/>
    </row>
    <row r="18" spans="1:26" ht="16.5" customHeight="1" x14ac:dyDescent="0.3">
      <c r="A18" s="1"/>
      <c r="B18" s="5"/>
      <c r="C18" s="1"/>
      <c r="D18" s="1"/>
      <c r="E18" s="40"/>
      <c r="F18" s="47"/>
      <c r="G18" s="43"/>
      <c r="H18" s="65"/>
      <c r="I18" s="43"/>
      <c r="J18" s="43"/>
      <c r="K18" s="48"/>
      <c r="L18" s="1"/>
      <c r="M18" s="1"/>
      <c r="N18" s="1"/>
      <c r="O18" s="1"/>
      <c r="P18" s="1"/>
      <c r="Q18" s="1"/>
      <c r="R18" s="1"/>
      <c r="S18" s="1"/>
      <c r="T18" s="1"/>
      <c r="U18" s="1"/>
      <c r="V18" s="1"/>
      <c r="W18" s="1"/>
      <c r="X18" s="1"/>
      <c r="Y18" s="1"/>
      <c r="Z18" s="1"/>
    </row>
    <row r="19" spans="1:26" ht="30" customHeight="1" x14ac:dyDescent="0.3">
      <c r="A19" s="1"/>
      <c r="B19" s="5"/>
      <c r="C19" s="7" t="s">
        <v>25</v>
      </c>
      <c r="D19" s="8" t="s">
        <v>3</v>
      </c>
      <c r="E19" s="9" t="s">
        <v>4</v>
      </c>
      <c r="F19" s="47"/>
      <c r="G19" s="7" t="s">
        <v>27</v>
      </c>
      <c r="H19" s="10" t="s">
        <v>6</v>
      </c>
      <c r="I19" s="10" t="s">
        <v>28</v>
      </c>
      <c r="J19" s="23" t="s">
        <v>8</v>
      </c>
      <c r="K19" s="49" t="s">
        <v>4</v>
      </c>
      <c r="L19" s="1"/>
      <c r="M19" s="1"/>
      <c r="N19" s="1"/>
      <c r="O19" s="1"/>
      <c r="P19" s="1"/>
      <c r="Q19" s="1"/>
      <c r="R19" s="1"/>
      <c r="S19" s="1"/>
      <c r="T19" s="1"/>
      <c r="U19" s="1"/>
      <c r="V19" s="1"/>
      <c r="W19" s="1"/>
      <c r="X19" s="1"/>
      <c r="Y19" s="1"/>
      <c r="Z19" s="1"/>
    </row>
    <row r="20" spans="1:26" ht="29.25" customHeight="1" x14ac:dyDescent="0.3">
      <c r="A20" s="1"/>
      <c r="B20" s="5"/>
      <c r="C20" s="24" t="s">
        <v>70</v>
      </c>
      <c r="D20" s="89">
        <v>50</v>
      </c>
      <c r="E20" s="12">
        <f t="shared" ref="E20:E25" si="3">D20/D$30</f>
        <v>0.5</v>
      </c>
      <c r="F20" s="47"/>
      <c r="G20" s="24" t="s">
        <v>67</v>
      </c>
      <c r="H20" s="90">
        <v>5</v>
      </c>
      <c r="I20" s="90">
        <v>5</v>
      </c>
      <c r="J20" s="15">
        <f t="shared" ref="J20:J30" si="4">H20*I20</f>
        <v>25</v>
      </c>
      <c r="K20" s="91">
        <f t="shared" ref="K20:K30" si="5">J20/(SUM(J$20:J$30))</f>
        <v>0.51020408163265307</v>
      </c>
      <c r="L20" s="1"/>
      <c r="M20" s="1"/>
      <c r="N20" s="1"/>
      <c r="O20" s="1"/>
      <c r="P20" s="1"/>
      <c r="Q20" s="1"/>
      <c r="R20" s="1"/>
      <c r="S20" s="1"/>
      <c r="T20" s="1"/>
      <c r="U20" s="1"/>
      <c r="V20" s="1"/>
      <c r="W20" s="1"/>
      <c r="X20" s="1"/>
      <c r="Y20" s="1"/>
      <c r="Z20" s="1"/>
    </row>
    <row r="21" spans="1:26" ht="53.25" customHeight="1" x14ac:dyDescent="0.3">
      <c r="A21" s="1"/>
      <c r="B21" s="5"/>
      <c r="C21" s="24" t="s">
        <v>72</v>
      </c>
      <c r="D21" s="89">
        <v>40</v>
      </c>
      <c r="E21" s="12">
        <f t="shared" si="3"/>
        <v>0.4</v>
      </c>
      <c r="F21" s="47"/>
      <c r="G21" s="24" t="s">
        <v>71</v>
      </c>
      <c r="H21" s="90">
        <v>4</v>
      </c>
      <c r="I21" s="90">
        <v>4</v>
      </c>
      <c r="J21" s="15">
        <f t="shared" si="4"/>
        <v>16</v>
      </c>
      <c r="K21" s="91">
        <f t="shared" si="5"/>
        <v>0.32653061224489793</v>
      </c>
      <c r="L21" s="1"/>
      <c r="M21" s="1"/>
      <c r="N21" s="1"/>
      <c r="O21" s="1"/>
      <c r="P21" s="1"/>
      <c r="Q21" s="1"/>
      <c r="R21" s="1"/>
      <c r="S21" s="1"/>
      <c r="T21" s="1"/>
      <c r="U21" s="1"/>
      <c r="V21" s="1"/>
      <c r="W21" s="1"/>
      <c r="X21" s="1"/>
      <c r="Y21" s="1"/>
      <c r="Z21" s="1"/>
    </row>
    <row r="22" spans="1:26" ht="29.25" customHeight="1" x14ac:dyDescent="0.3">
      <c r="A22" s="1"/>
      <c r="B22" s="5"/>
      <c r="C22" s="24" t="s">
        <v>66</v>
      </c>
      <c r="D22" s="89">
        <v>5</v>
      </c>
      <c r="E22" s="12">
        <f t="shared" si="3"/>
        <v>0.05</v>
      </c>
      <c r="F22" s="47"/>
      <c r="G22" s="24" t="s">
        <v>69</v>
      </c>
      <c r="H22" s="90">
        <v>4</v>
      </c>
      <c r="I22" s="90">
        <v>2</v>
      </c>
      <c r="J22" s="15">
        <f t="shared" si="4"/>
        <v>8</v>
      </c>
      <c r="K22" s="91">
        <f t="shared" si="5"/>
        <v>0.16326530612244897</v>
      </c>
      <c r="L22" s="1"/>
      <c r="M22" s="1"/>
      <c r="N22" s="1"/>
      <c r="O22" s="1"/>
      <c r="P22" s="1"/>
      <c r="Q22" s="1"/>
      <c r="R22" s="1"/>
      <c r="S22" s="1"/>
      <c r="T22" s="1"/>
      <c r="U22" s="1"/>
      <c r="V22" s="1"/>
      <c r="W22" s="1"/>
      <c r="X22" s="1"/>
      <c r="Y22" s="1"/>
      <c r="Z22" s="1"/>
    </row>
    <row r="23" spans="1:26" ht="29.25" customHeight="1" x14ac:dyDescent="0.3">
      <c r="A23" s="1"/>
      <c r="B23" s="5"/>
      <c r="C23" s="24" t="s">
        <v>68</v>
      </c>
      <c r="D23" s="89">
        <v>5</v>
      </c>
      <c r="E23" s="12">
        <f t="shared" si="3"/>
        <v>0.05</v>
      </c>
      <c r="F23" s="47"/>
      <c r="G23" s="24"/>
      <c r="H23" s="26"/>
      <c r="I23" s="26"/>
      <c r="J23" s="15"/>
      <c r="K23" s="50"/>
      <c r="L23" s="1"/>
      <c r="M23" s="1"/>
      <c r="N23" s="1"/>
      <c r="O23" s="1"/>
      <c r="P23" s="1"/>
      <c r="Q23" s="1"/>
      <c r="R23" s="1"/>
      <c r="S23" s="1"/>
      <c r="T23" s="1"/>
      <c r="U23" s="1"/>
      <c r="V23" s="1"/>
      <c r="W23" s="1"/>
      <c r="X23" s="1"/>
      <c r="Y23" s="1"/>
      <c r="Z23" s="1"/>
    </row>
    <row r="24" spans="1:26" ht="29.25" customHeight="1" x14ac:dyDescent="0.3">
      <c r="A24" s="1"/>
      <c r="B24" s="5"/>
      <c r="C24" s="24" t="s">
        <v>73</v>
      </c>
      <c r="D24" s="89">
        <v>0</v>
      </c>
      <c r="E24" s="12">
        <f t="shared" si="3"/>
        <v>0</v>
      </c>
      <c r="F24" s="47"/>
      <c r="G24" s="24"/>
      <c r="H24" s="26"/>
      <c r="I24" s="26"/>
      <c r="J24" s="15"/>
      <c r="K24" s="50"/>
      <c r="L24" s="1"/>
      <c r="M24" s="1"/>
      <c r="N24" s="1"/>
      <c r="O24" s="1"/>
      <c r="P24" s="1"/>
      <c r="Q24" s="1"/>
      <c r="R24" s="1"/>
      <c r="S24" s="1"/>
      <c r="T24" s="1"/>
      <c r="U24" s="1"/>
      <c r="V24" s="1"/>
      <c r="W24" s="1"/>
      <c r="X24" s="1"/>
      <c r="Y24" s="1"/>
      <c r="Z24" s="1"/>
    </row>
    <row r="25" spans="1:26" ht="29.25" customHeight="1" x14ac:dyDescent="0.3">
      <c r="A25" s="1"/>
      <c r="B25" s="5"/>
      <c r="C25" s="24" t="s">
        <v>74</v>
      </c>
      <c r="D25" s="89">
        <v>0</v>
      </c>
      <c r="E25" s="12">
        <f t="shared" si="3"/>
        <v>0</v>
      </c>
      <c r="F25" s="47"/>
      <c r="G25" s="24"/>
      <c r="H25" s="26"/>
      <c r="I25" s="26"/>
      <c r="J25" s="15"/>
      <c r="K25" s="50"/>
      <c r="L25" s="1"/>
      <c r="M25" s="1"/>
      <c r="N25" s="1"/>
      <c r="O25" s="1"/>
      <c r="P25" s="1"/>
      <c r="Q25" s="1"/>
      <c r="R25" s="1"/>
      <c r="S25" s="1"/>
      <c r="T25" s="1"/>
      <c r="U25" s="1"/>
      <c r="V25" s="1"/>
      <c r="W25" s="1"/>
      <c r="X25" s="1"/>
      <c r="Y25" s="1"/>
      <c r="Z25" s="1"/>
    </row>
    <row r="26" spans="1:26" ht="29.25" customHeight="1" x14ac:dyDescent="0.3">
      <c r="A26" s="1"/>
      <c r="B26" s="5"/>
      <c r="C26" s="24"/>
      <c r="D26" s="14"/>
      <c r="E26" s="25"/>
      <c r="F26" s="47"/>
      <c r="G26" s="24"/>
      <c r="H26" s="26"/>
      <c r="I26" s="26"/>
      <c r="J26" s="15"/>
      <c r="K26" s="50"/>
      <c r="L26" s="1"/>
      <c r="M26" s="1"/>
      <c r="N26" s="1"/>
      <c r="O26" s="1"/>
      <c r="P26" s="1"/>
      <c r="Q26" s="1"/>
      <c r="R26" s="1"/>
      <c r="S26" s="1"/>
      <c r="T26" s="1"/>
      <c r="U26" s="1"/>
      <c r="V26" s="1"/>
      <c r="W26" s="1"/>
      <c r="X26" s="1"/>
      <c r="Y26" s="1"/>
      <c r="Z26" s="1"/>
    </row>
    <row r="27" spans="1:26" ht="29.25" customHeight="1" x14ac:dyDescent="0.3">
      <c r="A27" s="1"/>
      <c r="B27" s="5"/>
      <c r="C27" s="24"/>
      <c r="D27" s="14"/>
      <c r="E27" s="25"/>
      <c r="F27" s="47"/>
      <c r="G27" s="24"/>
      <c r="H27" s="26"/>
      <c r="I27" s="26"/>
      <c r="J27" s="15"/>
      <c r="K27" s="50"/>
      <c r="L27" s="1"/>
      <c r="M27" s="1"/>
      <c r="N27" s="1"/>
      <c r="O27" s="1"/>
      <c r="P27" s="1"/>
      <c r="Q27" s="1"/>
      <c r="R27" s="1"/>
      <c r="S27" s="1"/>
      <c r="T27" s="1"/>
      <c r="U27" s="1"/>
      <c r="V27" s="1"/>
      <c r="W27" s="1"/>
      <c r="X27" s="1"/>
      <c r="Y27" s="1"/>
      <c r="Z27" s="1"/>
    </row>
    <row r="28" spans="1:26" ht="29.25" customHeight="1" x14ac:dyDescent="0.3">
      <c r="A28" s="1"/>
      <c r="B28" s="5"/>
      <c r="C28" s="24"/>
      <c r="D28" s="14"/>
      <c r="E28" s="25"/>
      <c r="F28" s="47"/>
      <c r="G28" s="24"/>
      <c r="H28" s="26"/>
      <c r="I28" s="26"/>
      <c r="J28" s="15"/>
      <c r="K28" s="50"/>
      <c r="L28" s="1"/>
      <c r="M28" s="1"/>
      <c r="N28" s="1"/>
      <c r="O28" s="1"/>
      <c r="P28" s="1"/>
      <c r="Q28" s="1"/>
      <c r="R28" s="1"/>
      <c r="S28" s="1"/>
      <c r="T28" s="1"/>
      <c r="U28" s="1"/>
      <c r="V28" s="1"/>
      <c r="W28" s="1"/>
      <c r="X28" s="1"/>
      <c r="Y28" s="1"/>
      <c r="Z28" s="1"/>
    </row>
    <row r="29" spans="1:26" ht="29.25" customHeight="1" x14ac:dyDescent="0.3">
      <c r="A29" s="1"/>
      <c r="B29" s="5"/>
      <c r="C29" s="24"/>
      <c r="D29" s="14"/>
      <c r="E29" s="25"/>
      <c r="F29" s="47"/>
      <c r="G29" s="24"/>
      <c r="H29" s="26"/>
      <c r="I29" s="26"/>
      <c r="J29" s="15"/>
      <c r="K29" s="50"/>
      <c r="L29" s="1"/>
      <c r="M29" s="1"/>
      <c r="N29" s="1"/>
      <c r="O29" s="1"/>
      <c r="P29" s="1"/>
      <c r="Q29" s="1"/>
      <c r="R29" s="1"/>
      <c r="S29" s="1"/>
      <c r="T29" s="1"/>
      <c r="U29" s="1"/>
      <c r="V29" s="1"/>
      <c r="W29" s="1"/>
      <c r="X29" s="1"/>
      <c r="Y29" s="1"/>
      <c r="Z29" s="1"/>
    </row>
    <row r="30" spans="1:26" ht="29.25" customHeight="1" x14ac:dyDescent="0.3">
      <c r="A30" s="1"/>
      <c r="B30" s="5"/>
      <c r="C30" s="27" t="s">
        <v>22</v>
      </c>
      <c r="D30" s="28">
        <f>SUM(D20:D29)</f>
        <v>100</v>
      </c>
      <c r="E30" s="40"/>
      <c r="F30" s="47"/>
      <c r="G30" s="24"/>
      <c r="H30" s="26"/>
      <c r="I30" s="26"/>
      <c r="J30" s="15"/>
      <c r="K30" s="50"/>
      <c r="L30" s="1"/>
      <c r="M30" s="1"/>
      <c r="N30" s="1"/>
      <c r="O30" s="1"/>
      <c r="P30" s="1"/>
      <c r="Q30" s="1"/>
      <c r="R30" s="1"/>
      <c r="S30" s="1"/>
      <c r="T30" s="1"/>
      <c r="U30" s="1"/>
      <c r="V30" s="1"/>
      <c r="W30" s="1"/>
      <c r="X30" s="1"/>
      <c r="Y30" s="1"/>
      <c r="Z30" s="1"/>
    </row>
    <row r="31" spans="1:26" ht="28.5" customHeight="1" x14ac:dyDescent="0.3">
      <c r="A31" s="1"/>
      <c r="B31" s="18"/>
      <c r="C31" s="19"/>
      <c r="D31" s="19"/>
      <c r="E31" s="19"/>
      <c r="F31" s="56"/>
      <c r="G31" s="57"/>
      <c r="H31" s="57"/>
      <c r="I31" s="57"/>
      <c r="J31" s="57"/>
      <c r="K31" s="58"/>
      <c r="L31" s="1"/>
      <c r="M31" s="1"/>
      <c r="N31" s="1"/>
      <c r="O31" s="1"/>
      <c r="P31" s="1"/>
      <c r="Q31" s="1"/>
      <c r="R31" s="1"/>
      <c r="S31" s="1"/>
      <c r="T31" s="1"/>
      <c r="U31" s="1"/>
      <c r="V31" s="1"/>
      <c r="W31" s="1"/>
      <c r="X31" s="1"/>
      <c r="Y31" s="1"/>
      <c r="Z31" s="1"/>
    </row>
    <row r="32" spans="1:26" ht="16.5" customHeight="1" x14ac:dyDescent="0.3">
      <c r="A32" s="1"/>
      <c r="B32" s="2"/>
      <c r="C32" s="36" t="s">
        <v>44</v>
      </c>
      <c r="D32" s="30"/>
      <c r="E32" s="4"/>
      <c r="F32" s="40"/>
      <c r="G32" s="63" t="s">
        <v>44</v>
      </c>
      <c r="H32" s="43"/>
      <c r="I32" s="43"/>
      <c r="J32" s="43"/>
      <c r="K32" s="6"/>
      <c r="L32" s="1"/>
      <c r="M32" s="1"/>
      <c r="N32" s="1"/>
      <c r="O32" s="1"/>
      <c r="P32" s="1"/>
      <c r="Q32" s="1"/>
      <c r="R32" s="1"/>
      <c r="S32" s="1"/>
      <c r="T32" s="1"/>
      <c r="U32" s="1"/>
      <c r="V32" s="1"/>
      <c r="W32" s="1"/>
      <c r="X32" s="1"/>
      <c r="Y32" s="1"/>
      <c r="Z32" s="1"/>
    </row>
    <row r="33" spans="1:26" ht="16.5" customHeight="1" x14ac:dyDescent="0.3">
      <c r="A33" s="1"/>
      <c r="B33" s="5"/>
      <c r="C33" s="1"/>
      <c r="D33" s="1"/>
      <c r="E33" s="6"/>
      <c r="F33" s="1"/>
      <c r="G33" s="1"/>
      <c r="H33" s="1"/>
      <c r="I33" s="1"/>
      <c r="J33" s="1"/>
      <c r="K33" s="6"/>
      <c r="L33" s="1"/>
      <c r="M33" s="1"/>
      <c r="N33" s="1"/>
      <c r="O33" s="1"/>
      <c r="P33" s="1"/>
      <c r="Q33" s="1"/>
      <c r="R33" s="1"/>
      <c r="S33" s="1"/>
      <c r="T33" s="1"/>
      <c r="U33" s="1"/>
      <c r="V33" s="1"/>
      <c r="W33" s="1"/>
      <c r="X33" s="1"/>
      <c r="Y33" s="1"/>
      <c r="Z33" s="1"/>
    </row>
    <row r="34" spans="1:26" ht="30" customHeight="1" x14ac:dyDescent="0.3">
      <c r="A34" s="1"/>
      <c r="B34" s="5"/>
      <c r="C34" s="76" t="s">
        <v>45</v>
      </c>
      <c r="D34" s="77"/>
      <c r="E34" s="6"/>
      <c r="F34" s="1"/>
      <c r="G34" s="37" t="s">
        <v>46</v>
      </c>
      <c r="H34" s="85" t="s">
        <v>6</v>
      </c>
      <c r="I34" s="73"/>
      <c r="J34" s="71"/>
      <c r="K34" s="6"/>
      <c r="L34" s="1"/>
      <c r="M34" s="1"/>
      <c r="N34" s="1"/>
      <c r="O34" s="1"/>
      <c r="P34" s="1"/>
      <c r="Q34" s="1"/>
      <c r="R34" s="1"/>
      <c r="S34" s="1"/>
      <c r="T34" s="1"/>
      <c r="U34" s="1"/>
      <c r="V34" s="1"/>
      <c r="W34" s="1"/>
      <c r="X34" s="1"/>
      <c r="Y34" s="1"/>
      <c r="Z34" s="1"/>
    </row>
    <row r="35" spans="1:26" ht="16.5" customHeight="1" x14ac:dyDescent="0.3">
      <c r="A35" s="1"/>
      <c r="B35" s="5"/>
      <c r="C35" s="78"/>
      <c r="D35" s="79"/>
      <c r="E35" s="6"/>
      <c r="F35" s="1"/>
      <c r="G35" s="38">
        <v>1</v>
      </c>
      <c r="H35" s="82" t="s">
        <v>47</v>
      </c>
      <c r="I35" s="73"/>
      <c r="J35" s="71"/>
      <c r="K35" s="6"/>
      <c r="L35" s="1"/>
      <c r="M35" s="1"/>
      <c r="N35" s="1"/>
      <c r="O35" s="1"/>
      <c r="P35" s="1"/>
      <c r="Q35" s="1"/>
      <c r="R35" s="1"/>
      <c r="S35" s="1"/>
      <c r="T35" s="1"/>
      <c r="U35" s="1"/>
      <c r="V35" s="1"/>
      <c r="W35" s="1"/>
      <c r="X35" s="1"/>
      <c r="Y35" s="1"/>
      <c r="Z35" s="1"/>
    </row>
    <row r="36" spans="1:26" ht="16.5" customHeight="1" x14ac:dyDescent="0.3">
      <c r="A36" s="1"/>
      <c r="B36" s="5"/>
      <c r="C36" s="78"/>
      <c r="D36" s="79"/>
      <c r="E36" s="6"/>
      <c r="F36" s="1"/>
      <c r="G36" s="38">
        <v>2</v>
      </c>
      <c r="H36" s="82" t="s">
        <v>48</v>
      </c>
      <c r="I36" s="73"/>
      <c r="J36" s="71"/>
      <c r="K36" s="6"/>
      <c r="L36" s="1"/>
      <c r="M36" s="1"/>
      <c r="N36" s="1"/>
      <c r="O36" s="1"/>
      <c r="P36" s="1"/>
      <c r="Q36" s="1"/>
      <c r="R36" s="1"/>
      <c r="S36" s="1"/>
      <c r="T36" s="1"/>
      <c r="U36" s="1"/>
      <c r="V36" s="1"/>
      <c r="W36" s="1"/>
      <c r="X36" s="1"/>
      <c r="Y36" s="1"/>
      <c r="Z36" s="1"/>
    </row>
    <row r="37" spans="1:26" ht="16.5" customHeight="1" x14ac:dyDescent="0.3">
      <c r="A37" s="1"/>
      <c r="B37" s="5"/>
      <c r="C37" s="78"/>
      <c r="D37" s="79"/>
      <c r="E37" s="6"/>
      <c r="F37" s="1"/>
      <c r="G37" s="38">
        <v>3</v>
      </c>
      <c r="H37" s="82" t="s">
        <v>49</v>
      </c>
      <c r="I37" s="73"/>
      <c r="J37" s="71"/>
      <c r="K37" s="6"/>
      <c r="L37" s="1"/>
      <c r="M37" s="1"/>
      <c r="N37" s="1"/>
      <c r="O37" s="1"/>
      <c r="P37" s="1"/>
      <c r="Q37" s="1"/>
      <c r="R37" s="1"/>
      <c r="S37" s="1"/>
      <c r="T37" s="1"/>
      <c r="U37" s="1"/>
      <c r="V37" s="1"/>
      <c r="W37" s="1"/>
      <c r="X37" s="1"/>
      <c r="Y37" s="1"/>
      <c r="Z37" s="1"/>
    </row>
    <row r="38" spans="1:26" ht="16.5" customHeight="1" x14ac:dyDescent="0.3">
      <c r="A38" s="1"/>
      <c r="B38" s="5"/>
      <c r="C38" s="78"/>
      <c r="D38" s="79"/>
      <c r="E38" s="6"/>
      <c r="F38" s="1"/>
      <c r="G38" s="38">
        <v>4</v>
      </c>
      <c r="H38" s="82" t="s">
        <v>50</v>
      </c>
      <c r="I38" s="73"/>
      <c r="J38" s="71"/>
      <c r="K38" s="6"/>
      <c r="L38" s="1"/>
      <c r="M38" s="1"/>
      <c r="N38" s="1"/>
      <c r="O38" s="1"/>
      <c r="P38" s="1"/>
      <c r="Q38" s="1"/>
      <c r="R38" s="1"/>
      <c r="S38" s="1"/>
      <c r="T38" s="1"/>
      <c r="U38" s="1"/>
      <c r="V38" s="1"/>
      <c r="W38" s="1"/>
      <c r="X38" s="1"/>
      <c r="Y38" s="1"/>
      <c r="Z38" s="1"/>
    </row>
    <row r="39" spans="1:26" ht="16.5" customHeight="1" x14ac:dyDescent="0.3">
      <c r="A39" s="1"/>
      <c r="B39" s="5"/>
      <c r="C39" s="78"/>
      <c r="D39" s="79"/>
      <c r="E39" s="6"/>
      <c r="F39" s="1"/>
      <c r="G39" s="38">
        <v>5</v>
      </c>
      <c r="H39" s="86" t="s">
        <v>51</v>
      </c>
      <c r="I39" s="73"/>
      <c r="J39" s="71"/>
      <c r="K39" s="6"/>
      <c r="L39" s="1"/>
      <c r="M39" s="1"/>
      <c r="N39" s="1"/>
      <c r="O39" s="1"/>
      <c r="P39" s="1"/>
      <c r="Q39" s="1"/>
      <c r="R39" s="1"/>
      <c r="S39" s="1"/>
      <c r="T39" s="1"/>
      <c r="U39" s="1"/>
      <c r="V39" s="1"/>
      <c r="W39" s="1"/>
      <c r="X39" s="1"/>
      <c r="Y39" s="1"/>
      <c r="Z39" s="1"/>
    </row>
    <row r="40" spans="1:26" ht="16.5" customHeight="1" x14ac:dyDescent="0.3">
      <c r="A40" s="1"/>
      <c r="B40" s="5"/>
      <c r="C40" s="78"/>
      <c r="D40" s="79"/>
      <c r="E40" s="6"/>
      <c r="F40" s="1"/>
      <c r="G40" s="1"/>
      <c r="H40" s="1"/>
      <c r="I40" s="1"/>
      <c r="J40" s="1"/>
      <c r="K40" s="6"/>
      <c r="L40" s="1"/>
      <c r="M40" s="1"/>
      <c r="N40" s="1"/>
      <c r="O40" s="1"/>
      <c r="P40" s="1"/>
      <c r="Q40" s="1"/>
      <c r="R40" s="1"/>
      <c r="S40" s="1"/>
      <c r="T40" s="1"/>
      <c r="U40" s="1"/>
      <c r="V40" s="1"/>
      <c r="W40" s="1"/>
      <c r="X40" s="1"/>
      <c r="Y40" s="1"/>
      <c r="Z40" s="1"/>
    </row>
    <row r="41" spans="1:26" ht="33" customHeight="1" x14ac:dyDescent="0.3">
      <c r="A41" s="1"/>
      <c r="B41" s="5"/>
      <c r="C41" s="78"/>
      <c r="D41" s="79"/>
      <c r="E41" s="6"/>
      <c r="F41" s="1"/>
      <c r="G41" s="37" t="s">
        <v>46</v>
      </c>
      <c r="H41" s="87" t="s">
        <v>52</v>
      </c>
      <c r="I41" s="71"/>
      <c r="J41" s="1"/>
      <c r="K41" s="6"/>
      <c r="L41" s="1"/>
      <c r="M41" s="1"/>
      <c r="N41" s="1"/>
      <c r="O41" s="1"/>
      <c r="P41" s="1"/>
      <c r="Q41" s="1"/>
      <c r="R41" s="1"/>
      <c r="S41" s="1"/>
      <c r="T41" s="1"/>
      <c r="U41" s="1"/>
      <c r="V41" s="1"/>
      <c r="W41" s="1"/>
      <c r="X41" s="1"/>
      <c r="Y41" s="1"/>
      <c r="Z41" s="1"/>
    </row>
    <row r="42" spans="1:26" ht="16.5" customHeight="1" x14ac:dyDescent="0.3">
      <c r="A42" s="1"/>
      <c r="B42" s="5"/>
      <c r="C42" s="78"/>
      <c r="D42" s="79"/>
      <c r="E42" s="6"/>
      <c r="F42" s="1"/>
      <c r="G42" s="38">
        <v>1</v>
      </c>
      <c r="H42" s="82" t="s">
        <v>53</v>
      </c>
      <c r="I42" s="71"/>
      <c r="J42" s="1"/>
      <c r="K42" s="6"/>
      <c r="L42" s="1"/>
      <c r="M42" s="1"/>
      <c r="N42" s="1"/>
      <c r="O42" s="1"/>
      <c r="P42" s="1"/>
      <c r="Q42" s="1"/>
      <c r="R42" s="1"/>
      <c r="S42" s="1"/>
      <c r="T42" s="1"/>
      <c r="U42" s="1"/>
      <c r="V42" s="1"/>
      <c r="W42" s="1"/>
      <c r="X42" s="1"/>
      <c r="Y42" s="1"/>
      <c r="Z42" s="1"/>
    </row>
    <row r="43" spans="1:26" ht="16.5" customHeight="1" x14ac:dyDescent="0.3">
      <c r="A43" s="1"/>
      <c r="B43" s="5"/>
      <c r="C43" s="78"/>
      <c r="D43" s="79"/>
      <c r="E43" s="6"/>
      <c r="F43" s="1"/>
      <c r="G43" s="38">
        <v>2</v>
      </c>
      <c r="H43" s="82" t="s">
        <v>54</v>
      </c>
      <c r="I43" s="71"/>
      <c r="J43" s="1"/>
      <c r="K43" s="6"/>
      <c r="L43" s="1"/>
      <c r="M43" s="1"/>
      <c r="N43" s="1"/>
      <c r="O43" s="1"/>
      <c r="P43" s="1"/>
      <c r="Q43" s="1"/>
      <c r="R43" s="1"/>
      <c r="S43" s="1"/>
      <c r="T43" s="1"/>
      <c r="U43" s="1"/>
      <c r="V43" s="1"/>
      <c r="W43" s="1"/>
      <c r="X43" s="1"/>
      <c r="Y43" s="1"/>
      <c r="Z43" s="1"/>
    </row>
    <row r="44" spans="1:26" ht="16.5" customHeight="1" x14ac:dyDescent="0.3">
      <c r="A44" s="1"/>
      <c r="B44" s="5"/>
      <c r="C44" s="78"/>
      <c r="D44" s="79"/>
      <c r="E44" s="6"/>
      <c r="F44" s="1"/>
      <c r="G44" s="38">
        <v>3</v>
      </c>
      <c r="H44" s="82" t="s">
        <v>55</v>
      </c>
      <c r="I44" s="71"/>
      <c r="J44" s="1"/>
      <c r="K44" s="6"/>
      <c r="L44" s="1"/>
      <c r="M44" s="1"/>
      <c r="N44" s="1"/>
      <c r="O44" s="1"/>
      <c r="P44" s="1"/>
      <c r="Q44" s="1"/>
      <c r="R44" s="1"/>
      <c r="S44" s="1"/>
      <c r="T44" s="1"/>
      <c r="U44" s="1"/>
      <c r="V44" s="1"/>
      <c r="W44" s="1"/>
      <c r="X44" s="1"/>
      <c r="Y44" s="1"/>
      <c r="Z44" s="1"/>
    </row>
    <row r="45" spans="1:26" ht="16.5" customHeight="1" x14ac:dyDescent="0.3">
      <c r="A45" s="1"/>
      <c r="B45" s="5"/>
      <c r="C45" s="78"/>
      <c r="D45" s="79"/>
      <c r="E45" s="6"/>
      <c r="F45" s="1"/>
      <c r="G45" s="38">
        <v>4</v>
      </c>
      <c r="H45" s="82" t="s">
        <v>56</v>
      </c>
      <c r="I45" s="71"/>
      <c r="J45" s="1"/>
      <c r="K45" s="6"/>
      <c r="L45" s="1"/>
      <c r="M45" s="1"/>
      <c r="N45" s="1"/>
      <c r="O45" s="1"/>
      <c r="P45" s="1"/>
      <c r="Q45" s="1"/>
      <c r="R45" s="1"/>
      <c r="S45" s="1"/>
      <c r="T45" s="1"/>
      <c r="U45" s="1"/>
      <c r="V45" s="1"/>
      <c r="W45" s="1"/>
      <c r="X45" s="1"/>
      <c r="Y45" s="1"/>
      <c r="Z45" s="1"/>
    </row>
    <row r="46" spans="1:26" ht="16.5" customHeight="1" x14ac:dyDescent="0.3">
      <c r="A46" s="1"/>
      <c r="B46" s="5"/>
      <c r="C46" s="80"/>
      <c r="D46" s="81"/>
      <c r="E46" s="6"/>
      <c r="F46" s="1"/>
      <c r="G46" s="38">
        <v>5</v>
      </c>
      <c r="H46" s="82" t="s">
        <v>57</v>
      </c>
      <c r="I46" s="71"/>
      <c r="J46" s="1"/>
      <c r="K46" s="6"/>
      <c r="L46" s="1"/>
      <c r="M46" s="1"/>
      <c r="N46" s="1"/>
      <c r="O46" s="1"/>
      <c r="P46" s="1"/>
      <c r="Q46" s="1"/>
      <c r="R46" s="1"/>
      <c r="S46" s="1"/>
      <c r="T46" s="1"/>
      <c r="U46" s="1"/>
      <c r="V46" s="1"/>
      <c r="W46" s="1"/>
      <c r="X46" s="1"/>
      <c r="Y46" s="1"/>
      <c r="Z46" s="1"/>
    </row>
    <row r="47" spans="1:26" ht="17.25" customHeight="1" x14ac:dyDescent="0.3">
      <c r="A47" s="1"/>
      <c r="B47" s="18"/>
      <c r="C47" s="19"/>
      <c r="D47" s="19"/>
      <c r="E47" s="22"/>
      <c r="F47" s="19"/>
      <c r="G47" s="19"/>
      <c r="H47" s="19"/>
      <c r="I47" s="19"/>
      <c r="J47" s="19"/>
      <c r="K47" s="22"/>
      <c r="L47" s="1"/>
      <c r="M47" s="1"/>
      <c r="N47" s="1"/>
      <c r="O47" s="1"/>
      <c r="P47" s="1"/>
      <c r="Q47" s="1"/>
      <c r="R47" s="1"/>
      <c r="S47" s="1"/>
      <c r="T47" s="1"/>
      <c r="U47" s="1"/>
      <c r="V47" s="1"/>
      <c r="W47" s="1"/>
      <c r="X47" s="1"/>
      <c r="Y47" s="1"/>
      <c r="Z47" s="1"/>
    </row>
    <row r="48" spans="1:26" ht="16.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6.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6.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6.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6.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6.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6.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6.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6.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6.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6.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6.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6.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6.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6.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6.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6.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6.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6.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6.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6.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6.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6.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6.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6.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6.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6.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6.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6.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6.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6.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6.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6.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6.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6.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6.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6.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6.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6.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6.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6.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6.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6.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6.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6.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6.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6.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6.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6.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6.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6.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6.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6.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6.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6.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6.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6.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6.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6.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6.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6.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6.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6.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6.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6.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6.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6.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6.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6.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6.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6.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6.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6.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6.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6.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6.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6.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6.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6.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6.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6.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6.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6.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6.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6.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6.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6.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6.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6.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6.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6.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6.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6.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6.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6.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6.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6.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6.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6.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6.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6.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6.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6.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6.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6.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6.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6.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6.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6.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6.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6.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6.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6.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6.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6.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6.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6.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6.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6.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6.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6.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6.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6.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6.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6.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6.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6.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6.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6.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6.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6.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6.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6.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6.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6.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6.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6.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6.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6.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6.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6.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6.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6.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6.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6.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6.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6.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6.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6.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6.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6.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6.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6.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6.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6.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6.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6.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6.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6.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6.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6.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6.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6.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6.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6.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6.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6.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6.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6.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6.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6.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6.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6.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6.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6.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6.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6.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6.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6.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6.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6.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6.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6.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6.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6.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6.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6.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6.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6.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6.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6.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6.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6.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6.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6.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6.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6.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6.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6.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6.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6.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6.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6.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6.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6.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6.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6.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6.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6.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6.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6.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6.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6.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6.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6.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6.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6.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6.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6.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6.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6.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6.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6.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6.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6.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6.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6.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6.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6.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6.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6.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6.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6.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6.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6.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6.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6.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6.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6.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6.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6.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6.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6.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6.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6.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6.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6.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6.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6.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6.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6.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6.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6.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6.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6.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6.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6.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6.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6.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6.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6.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6.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6.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6.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6.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6.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6.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6.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6.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6.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6.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6.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6.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6.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6.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6.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6.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6.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6.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6.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6.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6.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6.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6.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6.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6.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6.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6.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6.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6.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6.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6.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6.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6.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6.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6.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6.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6.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6.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6.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6.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6.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6.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6.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6.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6.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6.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6.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6.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6.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6.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6.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6.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6.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6.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6.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6.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6.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6.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6.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6.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6.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6.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6.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6.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6.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6.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6.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6.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6.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6.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6.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6.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6.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6.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6.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6.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6.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6.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6.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6.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6.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6.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6.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6.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6.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6.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6.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6.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6.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6.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6.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6.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6.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6.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6.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6.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6.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6.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6.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6.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6.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6.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6.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6.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6.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6.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6.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6.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6.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6.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6.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6.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6.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6.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6.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6.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6.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6.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6.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6.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6.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6.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6.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6.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6.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6.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6.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6.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6.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6.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6.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6.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6.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6.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6.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6.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6.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6.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6.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6.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6.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6.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6.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6.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6.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6.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6.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6.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6.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6.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6.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6.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6.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6.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6.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6.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6.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6.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6.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6.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6.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6.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6.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6.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6.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6.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6.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6.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6.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6.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6.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6.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6.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6.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6.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6.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6.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6.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6.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6.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6.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6.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6.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6.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6.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6.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6.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6.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6.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6.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6.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6.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6.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6.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6.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6.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6.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6.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6.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6.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6.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6.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6.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6.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6.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6.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6.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6.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6.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6.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6.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6.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6.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6.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6.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6.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6.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6.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6.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6.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6.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6.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6.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6.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6.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6.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6.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6.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6.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6.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6.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6.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6.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6.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6.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6.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6.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6.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6.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6.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6.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6.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6.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6.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6.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6.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6.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6.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6.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6.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6.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6.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6.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6.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6.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6.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6.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6.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6.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6.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6.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6.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6.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6.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6.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6.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6.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6.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6.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6.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6.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6.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6.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6.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6.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6.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6.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6.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6.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6.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6.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6.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6.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6.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6.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6.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6.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6.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6.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6.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6.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6.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6.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6.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6.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6.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6.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6.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6.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6.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6.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6.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6.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6.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6.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6.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6.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6.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6.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6.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6.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6.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6.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6.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6.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6.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6.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6.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6.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6.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6.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6.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6.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6.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6.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6.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6.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6.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6.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6.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6.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6.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6.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6.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6.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6.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6.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6.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6.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6.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6.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6.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6.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6.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6.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6.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6.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6.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6.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6.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6.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6.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6.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6.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6.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6.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6.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6.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6.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6.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6.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6.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6.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6.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6.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6.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6.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6.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6.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6.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6.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6.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6.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6.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6.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6.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6.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6.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6.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6.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6.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6.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6.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6.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6.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6.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6.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6.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6.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6.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6.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6.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6.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6.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6.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6.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6.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6.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6.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6.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6.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6.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6.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6.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6.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6.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6.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6.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6.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6.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6.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6.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6.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6.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6.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6.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6.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6.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6.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6.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6.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6.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6.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6.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6.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6.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6.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6.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6.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6.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6.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6.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6.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6.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6.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6.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6.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6.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6.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6.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6.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6.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6.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6.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6.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6.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6.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6.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6.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6.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6.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6.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6.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6.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6.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6.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6.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6.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6.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6.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6.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6.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6.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6.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6.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6.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6.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6.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6.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6.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6.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6.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6.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6.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6.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6.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6.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6.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6.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6.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6.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6.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6.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6.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6.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6.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6.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6.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6.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6.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6.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6.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6.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6.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6.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6.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6.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6.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6.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6.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6.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6.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6.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6.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6.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6.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6.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6.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6.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6.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6.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6.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6.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6.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6.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6.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6.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6.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6.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6.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6.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6.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6.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6.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6.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6.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6.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6.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6.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6.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6.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6.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6.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6.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6.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6.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6.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6.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6.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6.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6.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6.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6.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6.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6.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6.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6.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6.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6.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6.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6.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6.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6.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6.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6.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6.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6.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6.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6.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6.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6.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6.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6.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6.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6.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6.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6.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6.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6.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6.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6.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6.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6.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6.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6.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6.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6.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6.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6.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6.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6.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6.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6.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6.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6.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6.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6.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6.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6.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6.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6.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6.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6.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6.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6.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6.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6.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6.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6.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6.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6.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6.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6.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6.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6.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6.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6.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6.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6.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6.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6.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6.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6.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6.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6.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6.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6.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6.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6.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6.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6.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6.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6.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6.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6.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6.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6.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6.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6.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6.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6.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6.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6.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6.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6.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6.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6.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6.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6.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6.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6.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6.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6.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6.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6.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6.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6.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6.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6.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6.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6.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6.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6.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6.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6.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6.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6.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6.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6.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6.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6.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6.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6.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6.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6.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6.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6.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6.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6.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6.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6.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6.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6.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6.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6.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6.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6.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6.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6.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6.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6.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6.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6.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6.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6.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6.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6.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6.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6.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6.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6.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6.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autoFilter ref="G19:K19">
    <sortState ref="G20:K30">
      <sortCondition descending="1" ref="K19"/>
    </sortState>
  </autoFilter>
  <mergeCells count="16">
    <mergeCell ref="H43:I43"/>
    <mergeCell ref="H44:I44"/>
    <mergeCell ref="H46:I46"/>
    <mergeCell ref="H45:I45"/>
    <mergeCell ref="C1:J2"/>
    <mergeCell ref="B3:E3"/>
    <mergeCell ref="B17:E17"/>
    <mergeCell ref="H42:I42"/>
    <mergeCell ref="C34:D46"/>
    <mergeCell ref="H34:J34"/>
    <mergeCell ref="H35:J35"/>
    <mergeCell ref="H37:J37"/>
    <mergeCell ref="H38:J38"/>
    <mergeCell ref="H39:J39"/>
    <mergeCell ref="H41:I41"/>
    <mergeCell ref="H36:J36"/>
  </mergeCells>
  <pageMargins left="0.7" right="0.7" top="0.78740157499999996" bottom="0.78740157499999996" header="0.3" footer="0.3"/>
  <pageSetup paperSize="9" scale="4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view="pageBreakPreview" topLeftCell="C1" zoomScale="55" zoomScaleNormal="55" zoomScaleSheetLayoutView="55" workbookViewId="0">
      <selection activeCell="K20" sqref="K20"/>
    </sheetView>
  </sheetViews>
  <sheetFormatPr defaultColWidth="15.109375" defaultRowHeight="15" customHeight="1" x14ac:dyDescent="0.3"/>
  <cols>
    <col min="1" max="1" width="3" customWidth="1"/>
    <col min="2" max="2" width="2.88671875" customWidth="1"/>
    <col min="3" max="3" width="62.109375" customWidth="1"/>
    <col min="4" max="4" width="11.88671875" customWidth="1"/>
    <col min="5" max="5" width="15.5546875" customWidth="1"/>
    <col min="6" max="6" width="2.88671875" customWidth="1"/>
    <col min="7" max="7" width="58.109375" customWidth="1"/>
    <col min="8" max="9" width="14.5546875" customWidth="1"/>
    <col min="10" max="10" width="13" customWidth="1"/>
    <col min="11" max="11" width="15.6640625" customWidth="1"/>
    <col min="12" max="12" width="8" customWidth="1"/>
    <col min="13" max="13" width="63.88671875" customWidth="1"/>
    <col min="14" max="26" width="7.5546875" customWidth="1"/>
  </cols>
  <sheetData>
    <row r="1" spans="1:26" ht="18.75" customHeight="1" x14ac:dyDescent="0.3">
      <c r="A1" s="1"/>
      <c r="B1" s="1"/>
      <c r="C1" s="83" t="s">
        <v>124</v>
      </c>
      <c r="D1" s="69"/>
      <c r="E1" s="69"/>
      <c r="F1" s="69"/>
      <c r="G1" s="69"/>
      <c r="H1" s="69"/>
      <c r="I1" s="69"/>
      <c r="J1" s="69"/>
      <c r="K1" s="1"/>
      <c r="L1" s="1"/>
      <c r="M1" s="1"/>
      <c r="N1" s="1"/>
      <c r="O1" s="1"/>
      <c r="P1" s="1"/>
      <c r="Q1" s="1"/>
      <c r="R1" s="1"/>
      <c r="S1" s="1"/>
      <c r="T1" s="1"/>
      <c r="U1" s="1"/>
      <c r="V1" s="1"/>
      <c r="W1" s="1"/>
      <c r="X1" s="1"/>
      <c r="Y1" s="1"/>
      <c r="Z1" s="1"/>
    </row>
    <row r="2" spans="1:26" ht="17.25" customHeight="1" x14ac:dyDescent="0.3">
      <c r="A2" s="1"/>
      <c r="B2" s="1"/>
      <c r="C2" s="69"/>
      <c r="D2" s="69"/>
      <c r="E2" s="69"/>
      <c r="F2" s="69"/>
      <c r="G2" s="69"/>
      <c r="H2" s="69"/>
      <c r="I2" s="69"/>
      <c r="J2" s="69"/>
      <c r="K2" s="1"/>
      <c r="L2" s="1"/>
      <c r="M2" s="1"/>
      <c r="N2" s="1"/>
      <c r="O2" s="1"/>
      <c r="P2" s="1"/>
      <c r="Q2" s="1"/>
      <c r="R2" s="1"/>
      <c r="S2" s="1"/>
      <c r="T2" s="1"/>
      <c r="U2" s="1"/>
      <c r="V2" s="1"/>
      <c r="W2" s="1"/>
      <c r="X2" s="1"/>
      <c r="Y2" s="1"/>
      <c r="Z2" s="1"/>
    </row>
    <row r="3" spans="1:26" ht="16.5" customHeight="1" x14ac:dyDescent="0.3">
      <c r="A3" s="1"/>
      <c r="B3" s="84" t="s">
        <v>0</v>
      </c>
      <c r="C3" s="67"/>
      <c r="D3" s="67"/>
      <c r="E3" s="67"/>
      <c r="F3" s="44"/>
      <c r="G3" s="64" t="s">
        <v>1</v>
      </c>
      <c r="H3" s="64"/>
      <c r="I3" s="64"/>
      <c r="J3" s="64"/>
      <c r="K3" s="46"/>
      <c r="L3" s="1"/>
      <c r="M3" s="1"/>
      <c r="N3" s="1"/>
      <c r="O3" s="1"/>
      <c r="P3" s="1"/>
      <c r="Q3" s="1"/>
      <c r="R3" s="1"/>
      <c r="S3" s="1"/>
      <c r="T3" s="1"/>
      <c r="U3" s="1"/>
      <c r="V3" s="1"/>
      <c r="W3" s="1"/>
      <c r="X3" s="1"/>
      <c r="Y3" s="1"/>
      <c r="Z3" s="1"/>
    </row>
    <row r="4" spans="1:26" ht="16.5" customHeight="1" x14ac:dyDescent="0.3">
      <c r="A4" s="1"/>
      <c r="B4" s="5"/>
      <c r="C4" s="1"/>
      <c r="D4" s="1"/>
      <c r="E4" s="40"/>
      <c r="F4" s="47"/>
      <c r="G4" s="40"/>
      <c r="H4" s="40"/>
      <c r="I4" s="40"/>
      <c r="J4" s="40"/>
      <c r="K4" s="48"/>
      <c r="L4" s="1"/>
      <c r="M4" s="1"/>
      <c r="N4" s="1"/>
      <c r="O4" s="1"/>
      <c r="P4" s="1"/>
      <c r="Q4" s="1"/>
      <c r="R4" s="1"/>
      <c r="S4" s="1"/>
      <c r="T4" s="1"/>
      <c r="U4" s="1"/>
      <c r="V4" s="1"/>
      <c r="W4" s="1"/>
      <c r="X4" s="1"/>
      <c r="Y4" s="1"/>
      <c r="Z4" s="1"/>
    </row>
    <row r="5" spans="1:26" ht="30" customHeight="1" x14ac:dyDescent="0.3">
      <c r="A5" s="1"/>
      <c r="B5" s="5"/>
      <c r="C5" s="7" t="s">
        <v>2</v>
      </c>
      <c r="D5" s="8" t="s">
        <v>3</v>
      </c>
      <c r="E5" s="9" t="s">
        <v>4</v>
      </c>
      <c r="F5" s="47"/>
      <c r="G5" s="7" t="s">
        <v>5</v>
      </c>
      <c r="H5" s="10" t="s">
        <v>6</v>
      </c>
      <c r="I5" s="10" t="s">
        <v>7</v>
      </c>
      <c r="J5" s="23" t="s">
        <v>8</v>
      </c>
      <c r="K5" s="49" t="s">
        <v>4</v>
      </c>
      <c r="L5" s="1"/>
      <c r="M5" s="1"/>
      <c r="N5" s="1"/>
      <c r="O5" s="1"/>
      <c r="P5" s="1"/>
      <c r="Q5" s="1"/>
      <c r="R5" s="1"/>
      <c r="S5" s="1"/>
      <c r="T5" s="1"/>
      <c r="U5" s="1"/>
      <c r="V5" s="1"/>
      <c r="W5" s="1"/>
      <c r="X5" s="1"/>
      <c r="Y5" s="1"/>
      <c r="Z5" s="1"/>
    </row>
    <row r="6" spans="1:26" ht="39.75" customHeight="1" x14ac:dyDescent="0.3">
      <c r="A6" s="1"/>
      <c r="B6" s="5"/>
      <c r="C6" s="11" t="s">
        <v>75</v>
      </c>
      <c r="D6" s="89">
        <v>50</v>
      </c>
      <c r="E6" s="12">
        <f t="shared" ref="E6:E7" si="0">D6/D$15</f>
        <v>0.5</v>
      </c>
      <c r="F6" s="47"/>
      <c r="G6" s="11" t="s">
        <v>78</v>
      </c>
      <c r="H6" s="90">
        <v>5</v>
      </c>
      <c r="I6" s="90">
        <v>5</v>
      </c>
      <c r="J6" s="15">
        <f t="shared" ref="J6:J15" si="1">H6*I6</f>
        <v>25</v>
      </c>
      <c r="K6" s="91">
        <f t="shared" ref="K6:K9" si="2">J6/(SUM(J$6:J$15))</f>
        <v>0.37313432835820898</v>
      </c>
      <c r="L6" s="1"/>
      <c r="M6" s="1"/>
      <c r="N6" s="1"/>
      <c r="O6" s="1"/>
      <c r="P6" s="1"/>
      <c r="Q6" s="1"/>
      <c r="R6" s="1"/>
      <c r="S6" s="1"/>
      <c r="T6" s="1"/>
      <c r="U6" s="1"/>
      <c r="V6" s="1"/>
      <c r="W6" s="1"/>
      <c r="X6" s="1"/>
      <c r="Y6" s="1"/>
      <c r="Z6" s="1"/>
    </row>
    <row r="7" spans="1:26" ht="39.75" customHeight="1" x14ac:dyDescent="0.3">
      <c r="A7" s="1"/>
      <c r="B7" s="5"/>
      <c r="C7" s="11" t="s">
        <v>77</v>
      </c>
      <c r="D7" s="89">
        <v>50</v>
      </c>
      <c r="E7" s="12">
        <f t="shared" si="0"/>
        <v>0.5</v>
      </c>
      <c r="F7" s="47"/>
      <c r="G7" s="11" t="s">
        <v>80</v>
      </c>
      <c r="H7" s="90">
        <v>5</v>
      </c>
      <c r="I7" s="90">
        <v>5</v>
      </c>
      <c r="J7" s="15">
        <f t="shared" si="1"/>
        <v>25</v>
      </c>
      <c r="K7" s="91">
        <f t="shared" si="2"/>
        <v>0.37313432835820898</v>
      </c>
      <c r="L7" s="1"/>
      <c r="M7" s="1"/>
      <c r="N7" s="1"/>
      <c r="O7" s="1"/>
      <c r="P7" s="1"/>
      <c r="Q7" s="1"/>
      <c r="R7" s="1"/>
      <c r="S7" s="1"/>
      <c r="T7" s="1"/>
      <c r="U7" s="1"/>
      <c r="V7" s="1"/>
      <c r="W7" s="1"/>
      <c r="X7" s="1"/>
      <c r="Y7" s="1"/>
      <c r="Z7" s="1"/>
    </row>
    <row r="8" spans="1:26" ht="71.400000000000006" customHeight="1" x14ac:dyDescent="0.3">
      <c r="A8" s="1"/>
      <c r="B8" s="5"/>
      <c r="C8" s="11"/>
      <c r="D8" s="89"/>
      <c r="E8" s="12"/>
      <c r="F8" s="47"/>
      <c r="G8" s="11" t="s">
        <v>79</v>
      </c>
      <c r="H8" s="90">
        <v>4</v>
      </c>
      <c r="I8" s="90">
        <v>4</v>
      </c>
      <c r="J8" s="15">
        <f t="shared" si="1"/>
        <v>16</v>
      </c>
      <c r="K8" s="91">
        <f t="shared" si="2"/>
        <v>0.23880597014925373</v>
      </c>
      <c r="L8" s="1"/>
      <c r="M8" s="1"/>
      <c r="N8" s="1"/>
      <c r="O8" s="1"/>
      <c r="P8" s="1"/>
      <c r="Q8" s="1"/>
      <c r="R8" s="1"/>
      <c r="S8" s="1"/>
      <c r="T8" s="1"/>
      <c r="U8" s="1"/>
      <c r="V8" s="1"/>
      <c r="W8" s="1"/>
      <c r="X8" s="1"/>
      <c r="Y8" s="1"/>
      <c r="Z8" s="1"/>
    </row>
    <row r="9" spans="1:26" ht="39.75" customHeight="1" x14ac:dyDescent="0.3">
      <c r="A9" s="1"/>
      <c r="B9" s="5"/>
      <c r="C9" s="13"/>
      <c r="D9" s="89"/>
      <c r="E9" s="12"/>
      <c r="F9" s="47"/>
      <c r="G9" s="11" t="s">
        <v>76</v>
      </c>
      <c r="H9" s="90">
        <v>1</v>
      </c>
      <c r="I9" s="90">
        <v>1</v>
      </c>
      <c r="J9" s="15">
        <f t="shared" si="1"/>
        <v>1</v>
      </c>
      <c r="K9" s="91">
        <f t="shared" si="2"/>
        <v>1.4925373134328358E-2</v>
      </c>
      <c r="L9" s="1"/>
      <c r="M9" s="1"/>
      <c r="N9" s="1"/>
      <c r="O9" s="1"/>
      <c r="P9" s="1"/>
      <c r="Q9" s="1"/>
      <c r="R9" s="1"/>
      <c r="S9" s="1"/>
      <c r="T9" s="1"/>
      <c r="U9" s="1"/>
      <c r="V9" s="1"/>
      <c r="W9" s="1"/>
      <c r="X9" s="1"/>
      <c r="Y9" s="1"/>
      <c r="Z9" s="1"/>
    </row>
    <row r="10" spans="1:26" ht="39.75" customHeight="1" x14ac:dyDescent="0.3">
      <c r="A10" s="1"/>
      <c r="B10" s="5"/>
      <c r="C10" s="13"/>
      <c r="D10" s="89"/>
      <c r="E10" s="12"/>
      <c r="F10" s="47"/>
      <c r="G10" s="11"/>
      <c r="H10" s="90"/>
      <c r="I10" s="90"/>
      <c r="J10" s="15"/>
      <c r="K10" s="91"/>
      <c r="L10" s="1"/>
      <c r="M10" s="1"/>
      <c r="N10" s="1"/>
      <c r="O10" s="1"/>
      <c r="P10" s="1"/>
      <c r="Q10" s="1"/>
      <c r="R10" s="1"/>
      <c r="S10" s="1"/>
      <c r="T10" s="1"/>
      <c r="U10" s="1"/>
      <c r="V10" s="1"/>
      <c r="W10" s="1"/>
      <c r="X10" s="1"/>
      <c r="Y10" s="1"/>
      <c r="Z10" s="1"/>
    </row>
    <row r="11" spans="1:26" ht="39.75" customHeight="1" x14ac:dyDescent="0.3">
      <c r="A11" s="1"/>
      <c r="B11" s="5"/>
      <c r="C11" s="13"/>
      <c r="D11" s="89"/>
      <c r="E11" s="12"/>
      <c r="F11" s="47"/>
      <c r="G11" s="11"/>
      <c r="H11" s="90"/>
      <c r="I11" s="90"/>
      <c r="J11" s="15"/>
      <c r="K11" s="91"/>
      <c r="L11" s="1"/>
      <c r="M11" s="1"/>
      <c r="N11" s="1"/>
      <c r="O11" s="1"/>
      <c r="P11" s="1"/>
      <c r="Q11" s="1"/>
      <c r="R11" s="1"/>
      <c r="S11" s="1"/>
      <c r="T11" s="1"/>
      <c r="U11" s="1"/>
      <c r="V11" s="1"/>
      <c r="W11" s="1"/>
      <c r="X11" s="1"/>
      <c r="Y11" s="1"/>
      <c r="Z11" s="1"/>
    </row>
    <row r="12" spans="1:26" ht="39.75" customHeight="1" x14ac:dyDescent="0.3">
      <c r="A12" s="1"/>
      <c r="B12" s="5"/>
      <c r="C12" s="13"/>
      <c r="D12" s="89"/>
      <c r="E12" s="12"/>
      <c r="F12" s="47"/>
      <c r="G12" s="11"/>
      <c r="H12" s="90"/>
      <c r="I12" s="90"/>
      <c r="J12" s="15"/>
      <c r="K12" s="91"/>
      <c r="L12" s="1"/>
      <c r="M12" s="1"/>
      <c r="N12" s="1"/>
      <c r="O12" s="1"/>
      <c r="P12" s="1"/>
      <c r="Q12" s="1"/>
      <c r="R12" s="1"/>
      <c r="S12" s="1"/>
      <c r="T12" s="1"/>
      <c r="U12" s="1"/>
      <c r="V12" s="1"/>
      <c r="W12" s="1"/>
      <c r="X12" s="1"/>
      <c r="Y12" s="1"/>
      <c r="Z12" s="1"/>
    </row>
    <row r="13" spans="1:26" ht="39.75" customHeight="1" x14ac:dyDescent="0.3">
      <c r="A13" s="1"/>
      <c r="B13" s="5"/>
      <c r="C13" s="13"/>
      <c r="D13" s="89"/>
      <c r="E13" s="12"/>
      <c r="F13" s="47"/>
      <c r="G13" s="11"/>
      <c r="H13" s="90"/>
      <c r="I13" s="90"/>
      <c r="J13" s="15"/>
      <c r="K13" s="91"/>
      <c r="L13" s="1"/>
      <c r="M13" s="1"/>
      <c r="N13" s="1"/>
      <c r="O13" s="1"/>
      <c r="P13" s="1"/>
      <c r="Q13" s="1"/>
      <c r="R13" s="1"/>
      <c r="S13" s="1"/>
      <c r="T13" s="1"/>
      <c r="U13" s="1"/>
      <c r="V13" s="1"/>
      <c r="W13" s="1"/>
      <c r="X13" s="1"/>
      <c r="Y13" s="1"/>
      <c r="Z13" s="1"/>
    </row>
    <row r="14" spans="1:26" ht="39.75" customHeight="1" x14ac:dyDescent="0.3">
      <c r="A14" s="1"/>
      <c r="B14" s="5"/>
      <c r="C14" s="13"/>
      <c r="D14" s="89"/>
      <c r="E14" s="12"/>
      <c r="F14" s="47"/>
      <c r="G14" s="11"/>
      <c r="H14" s="90"/>
      <c r="I14" s="90"/>
      <c r="J14" s="15"/>
      <c r="K14" s="91"/>
      <c r="L14" s="1"/>
      <c r="M14" s="1"/>
      <c r="N14" s="1"/>
      <c r="O14" s="1"/>
      <c r="P14" s="1"/>
      <c r="Q14" s="1"/>
      <c r="R14" s="1"/>
      <c r="S14" s="1"/>
      <c r="T14" s="1"/>
      <c r="U14" s="1"/>
      <c r="V14" s="1"/>
      <c r="W14" s="1"/>
      <c r="X14" s="1"/>
      <c r="Y14" s="1"/>
      <c r="Z14" s="1"/>
    </row>
    <row r="15" spans="1:26" ht="39.75" customHeight="1" x14ac:dyDescent="0.3">
      <c r="A15" s="1"/>
      <c r="B15" s="5"/>
      <c r="C15" s="27" t="s">
        <v>22</v>
      </c>
      <c r="D15" s="28">
        <f>SUM(D6:D14)</f>
        <v>100</v>
      </c>
      <c r="E15" s="43"/>
      <c r="F15" s="47"/>
      <c r="G15" s="11"/>
      <c r="H15" s="90"/>
      <c r="I15" s="90"/>
      <c r="J15" s="15"/>
      <c r="K15" s="91"/>
      <c r="L15" s="1"/>
      <c r="M15" s="1"/>
      <c r="N15" s="1"/>
      <c r="O15" s="1"/>
      <c r="P15" s="1"/>
      <c r="Q15" s="1"/>
      <c r="R15" s="1"/>
      <c r="S15" s="1"/>
      <c r="T15" s="1"/>
      <c r="U15" s="1"/>
      <c r="V15" s="1"/>
      <c r="W15" s="1"/>
      <c r="X15" s="1"/>
      <c r="Y15" s="1"/>
      <c r="Z15" s="1"/>
    </row>
    <row r="16" spans="1:26" ht="17.25" customHeight="1" x14ac:dyDescent="0.3">
      <c r="A16" s="1"/>
      <c r="B16" s="18"/>
      <c r="C16" s="19"/>
      <c r="D16" s="19"/>
      <c r="E16" s="19"/>
      <c r="F16" s="51"/>
      <c r="G16" s="20"/>
      <c r="H16" s="35"/>
      <c r="I16" s="20"/>
      <c r="J16" s="20"/>
      <c r="K16" s="52"/>
      <c r="L16" s="1"/>
      <c r="M16" s="1"/>
      <c r="N16" s="1"/>
      <c r="O16" s="1"/>
      <c r="P16" s="1"/>
      <c r="Q16" s="1"/>
      <c r="R16" s="1"/>
      <c r="S16" s="1"/>
      <c r="T16" s="1"/>
      <c r="U16" s="1"/>
      <c r="V16" s="1"/>
      <c r="W16" s="1"/>
      <c r="X16" s="1"/>
      <c r="Y16" s="1"/>
      <c r="Z16" s="1"/>
    </row>
    <row r="17" spans="1:26" ht="16.5" customHeight="1" x14ac:dyDescent="0.3">
      <c r="A17" s="1"/>
      <c r="B17" s="84" t="s">
        <v>23</v>
      </c>
      <c r="C17" s="67"/>
      <c r="D17" s="67"/>
      <c r="E17" s="67"/>
      <c r="F17" s="53"/>
      <c r="G17" s="34" t="s">
        <v>24</v>
      </c>
      <c r="H17" s="34"/>
      <c r="I17" s="34"/>
      <c r="J17" s="34"/>
      <c r="K17" s="54"/>
      <c r="L17" s="1"/>
      <c r="M17" s="1"/>
      <c r="N17" s="1"/>
      <c r="O17" s="1"/>
      <c r="P17" s="1"/>
      <c r="Q17" s="1"/>
      <c r="R17" s="1"/>
      <c r="S17" s="1"/>
      <c r="T17" s="1"/>
      <c r="U17" s="1"/>
      <c r="V17" s="1"/>
      <c r="W17" s="1"/>
      <c r="X17" s="1"/>
      <c r="Y17" s="1"/>
      <c r="Z17" s="1"/>
    </row>
    <row r="18" spans="1:26" ht="16.5" customHeight="1" x14ac:dyDescent="0.3">
      <c r="A18" s="1"/>
      <c r="B18" s="5"/>
      <c r="C18" s="1"/>
      <c r="D18" s="1"/>
      <c r="E18" s="40"/>
      <c r="F18" s="47"/>
      <c r="G18" s="43"/>
      <c r="H18" s="65"/>
      <c r="I18" s="43"/>
      <c r="J18" s="43"/>
      <c r="K18" s="48"/>
      <c r="L18" s="1"/>
      <c r="M18" s="1"/>
      <c r="N18" s="1"/>
      <c r="O18" s="1"/>
      <c r="P18" s="1"/>
      <c r="Q18" s="1"/>
      <c r="R18" s="1"/>
      <c r="S18" s="1"/>
      <c r="T18" s="1"/>
      <c r="U18" s="1"/>
      <c r="V18" s="1"/>
      <c r="W18" s="1"/>
      <c r="X18" s="1"/>
      <c r="Y18" s="1"/>
      <c r="Z18" s="1"/>
    </row>
    <row r="19" spans="1:26" ht="30" customHeight="1" x14ac:dyDescent="0.3">
      <c r="A19" s="1"/>
      <c r="B19" s="5"/>
      <c r="C19" s="7" t="s">
        <v>25</v>
      </c>
      <c r="D19" s="8" t="s">
        <v>3</v>
      </c>
      <c r="E19" s="9" t="s">
        <v>4</v>
      </c>
      <c r="F19" s="47"/>
      <c r="G19" s="7" t="s">
        <v>27</v>
      </c>
      <c r="H19" s="10" t="s">
        <v>6</v>
      </c>
      <c r="I19" s="10" t="s">
        <v>28</v>
      </c>
      <c r="J19" s="23" t="s">
        <v>8</v>
      </c>
      <c r="K19" s="49" t="s">
        <v>4</v>
      </c>
      <c r="L19" s="1"/>
      <c r="M19" s="1"/>
      <c r="N19" s="1"/>
      <c r="O19" s="1"/>
      <c r="P19" s="1"/>
      <c r="Q19" s="1"/>
      <c r="R19" s="1"/>
      <c r="S19" s="1"/>
      <c r="T19" s="1"/>
      <c r="U19" s="1"/>
      <c r="V19" s="1"/>
      <c r="W19" s="1"/>
      <c r="X19" s="1"/>
      <c r="Y19" s="1"/>
      <c r="Z19" s="1"/>
    </row>
    <row r="20" spans="1:26" ht="29.25" customHeight="1" x14ac:dyDescent="0.3">
      <c r="A20" s="1"/>
      <c r="B20" s="5"/>
      <c r="C20" s="24" t="s">
        <v>83</v>
      </c>
      <c r="D20" s="89">
        <v>20</v>
      </c>
      <c r="E20" s="12">
        <f t="shared" ref="E20:E26" si="3">D20/D$30</f>
        <v>0.2</v>
      </c>
      <c r="F20" s="47"/>
      <c r="G20" s="24" t="s">
        <v>84</v>
      </c>
      <c r="H20" s="94">
        <v>3</v>
      </c>
      <c r="I20" s="94">
        <v>3</v>
      </c>
      <c r="J20" s="95">
        <f t="shared" ref="J20:J30" si="4">H20*I20</f>
        <v>9</v>
      </c>
      <c r="K20" s="93">
        <f t="shared" ref="K20:K22" si="5">J20/(SUM(J$20:J$30))</f>
        <v>0.36</v>
      </c>
      <c r="L20" s="1"/>
      <c r="M20" s="1"/>
      <c r="N20" s="1"/>
      <c r="O20" s="1"/>
      <c r="P20" s="1"/>
      <c r="Q20" s="1"/>
      <c r="R20" s="1"/>
      <c r="S20" s="1"/>
      <c r="T20" s="1"/>
      <c r="U20" s="1"/>
      <c r="V20" s="1"/>
      <c r="W20" s="1"/>
      <c r="X20" s="1"/>
      <c r="Y20" s="1"/>
      <c r="Z20" s="1"/>
    </row>
    <row r="21" spans="1:26" ht="46.2" customHeight="1" x14ac:dyDescent="0.3">
      <c r="A21" s="1"/>
      <c r="B21" s="5"/>
      <c r="C21" s="24" t="s">
        <v>85</v>
      </c>
      <c r="D21" s="89">
        <v>20</v>
      </c>
      <c r="E21" s="12">
        <f t="shared" si="3"/>
        <v>0.2</v>
      </c>
      <c r="F21" s="47"/>
      <c r="G21" s="24" t="s">
        <v>82</v>
      </c>
      <c r="H21" s="94">
        <v>4</v>
      </c>
      <c r="I21" s="94">
        <v>2</v>
      </c>
      <c r="J21" s="95">
        <f t="shared" si="4"/>
        <v>8</v>
      </c>
      <c r="K21" s="93">
        <f t="shared" si="5"/>
        <v>0.32</v>
      </c>
      <c r="L21" s="1"/>
      <c r="M21" s="1"/>
      <c r="N21" s="1"/>
      <c r="O21" s="1"/>
      <c r="P21" s="1"/>
      <c r="Q21" s="1"/>
      <c r="R21" s="1"/>
      <c r="S21" s="1"/>
      <c r="T21" s="1"/>
      <c r="U21" s="1"/>
      <c r="V21" s="1"/>
      <c r="W21" s="1"/>
      <c r="X21" s="1"/>
      <c r="Y21" s="1"/>
      <c r="Z21" s="1"/>
    </row>
    <row r="22" spans="1:26" ht="29.25" customHeight="1" x14ac:dyDescent="0.3">
      <c r="A22" s="1"/>
      <c r="B22" s="5"/>
      <c r="C22" s="24" t="s">
        <v>88</v>
      </c>
      <c r="D22" s="89">
        <v>20</v>
      </c>
      <c r="E22" s="12">
        <f t="shared" si="3"/>
        <v>0.2</v>
      </c>
      <c r="F22" s="47"/>
      <c r="G22" s="24" t="s">
        <v>86</v>
      </c>
      <c r="H22" s="94">
        <v>4</v>
      </c>
      <c r="I22" s="94">
        <v>2</v>
      </c>
      <c r="J22" s="95">
        <f t="shared" si="4"/>
        <v>8</v>
      </c>
      <c r="K22" s="93">
        <f t="shared" si="5"/>
        <v>0.32</v>
      </c>
      <c r="L22" s="1"/>
      <c r="M22" s="1"/>
      <c r="N22" s="1"/>
      <c r="O22" s="1"/>
      <c r="P22" s="1"/>
      <c r="Q22" s="1"/>
      <c r="R22" s="1"/>
      <c r="S22" s="1"/>
      <c r="T22" s="1"/>
      <c r="U22" s="1"/>
      <c r="V22" s="1"/>
      <c r="W22" s="1"/>
      <c r="X22" s="1"/>
      <c r="Y22" s="1"/>
      <c r="Z22" s="1"/>
    </row>
    <row r="23" spans="1:26" ht="29.25" customHeight="1" x14ac:dyDescent="0.3">
      <c r="A23" s="1"/>
      <c r="B23" s="5"/>
      <c r="C23" s="24" t="s">
        <v>89</v>
      </c>
      <c r="D23" s="89">
        <v>20</v>
      </c>
      <c r="E23" s="12">
        <f t="shared" si="3"/>
        <v>0.2</v>
      </c>
      <c r="F23" s="47"/>
      <c r="G23" s="24"/>
      <c r="H23" s="94"/>
      <c r="I23" s="94"/>
      <c r="J23" s="95"/>
      <c r="K23" s="93"/>
      <c r="L23" s="1"/>
      <c r="M23" s="1"/>
      <c r="N23" s="1"/>
      <c r="O23" s="1"/>
      <c r="P23" s="1"/>
      <c r="Q23" s="1"/>
      <c r="R23" s="1"/>
      <c r="S23" s="1"/>
      <c r="T23" s="1"/>
      <c r="U23" s="1"/>
      <c r="V23" s="1"/>
      <c r="W23" s="1"/>
      <c r="X23" s="1"/>
      <c r="Y23" s="1"/>
      <c r="Z23" s="1"/>
    </row>
    <row r="24" spans="1:26" ht="29.25" customHeight="1" x14ac:dyDescent="0.3">
      <c r="A24" s="1"/>
      <c r="B24" s="5"/>
      <c r="C24" s="24" t="s">
        <v>90</v>
      </c>
      <c r="D24" s="89">
        <v>15</v>
      </c>
      <c r="E24" s="12">
        <f t="shared" si="3"/>
        <v>0.15</v>
      </c>
      <c r="F24" s="47"/>
      <c r="G24" s="24"/>
      <c r="H24" s="94"/>
      <c r="I24" s="94"/>
      <c r="J24" s="95"/>
      <c r="K24" s="93"/>
      <c r="L24" s="1"/>
      <c r="M24" s="1"/>
      <c r="N24" s="1"/>
      <c r="O24" s="1"/>
      <c r="P24" s="1"/>
      <c r="Q24" s="1"/>
      <c r="R24" s="1"/>
      <c r="S24" s="1"/>
      <c r="T24" s="1"/>
      <c r="U24" s="1"/>
      <c r="V24" s="1"/>
      <c r="W24" s="1"/>
      <c r="X24" s="1"/>
      <c r="Y24" s="1"/>
      <c r="Z24" s="1"/>
    </row>
    <row r="25" spans="1:26" ht="29.25" customHeight="1" x14ac:dyDescent="0.3">
      <c r="A25" s="1"/>
      <c r="B25" s="5"/>
      <c r="C25" s="24" t="s">
        <v>87</v>
      </c>
      <c r="D25" s="89">
        <v>5</v>
      </c>
      <c r="E25" s="12">
        <f t="shared" si="3"/>
        <v>0.05</v>
      </c>
      <c r="F25" s="47"/>
      <c r="G25" s="24"/>
      <c r="H25" s="94"/>
      <c r="I25" s="94"/>
      <c r="J25" s="95"/>
      <c r="K25" s="93"/>
      <c r="L25" s="1"/>
      <c r="M25" s="1"/>
      <c r="N25" s="1"/>
      <c r="O25" s="1"/>
      <c r="P25" s="1"/>
      <c r="Q25" s="1"/>
      <c r="R25" s="1"/>
      <c r="S25" s="1"/>
      <c r="T25" s="1"/>
      <c r="U25" s="1"/>
      <c r="V25" s="1"/>
      <c r="W25" s="1"/>
      <c r="X25" s="1"/>
      <c r="Y25" s="1"/>
      <c r="Z25" s="1"/>
    </row>
    <row r="26" spans="1:26" ht="29.25" customHeight="1" x14ac:dyDescent="0.3">
      <c r="A26" s="1"/>
      <c r="B26" s="5"/>
      <c r="C26" s="24" t="s">
        <v>81</v>
      </c>
      <c r="D26" s="89">
        <v>0</v>
      </c>
      <c r="E26" s="12">
        <f t="shared" si="3"/>
        <v>0</v>
      </c>
      <c r="F26" s="47"/>
      <c r="G26" s="24"/>
      <c r="H26" s="94"/>
      <c r="I26" s="94"/>
      <c r="J26" s="95"/>
      <c r="K26" s="93"/>
      <c r="L26" s="1"/>
      <c r="M26" s="1"/>
      <c r="N26" s="1"/>
      <c r="O26" s="1"/>
      <c r="P26" s="1"/>
      <c r="Q26" s="1"/>
      <c r="R26" s="1"/>
      <c r="S26" s="1"/>
      <c r="T26" s="1"/>
      <c r="U26" s="1"/>
      <c r="V26" s="1"/>
      <c r="W26" s="1"/>
      <c r="X26" s="1"/>
      <c r="Y26" s="1"/>
      <c r="Z26" s="1"/>
    </row>
    <row r="27" spans="1:26" ht="29.25" customHeight="1" x14ac:dyDescent="0.3">
      <c r="A27" s="1"/>
      <c r="B27" s="5"/>
      <c r="C27" s="24"/>
      <c r="D27" s="89"/>
      <c r="E27" s="12"/>
      <c r="F27" s="47"/>
      <c r="G27" s="24"/>
      <c r="H27" s="94"/>
      <c r="I27" s="94"/>
      <c r="J27" s="95"/>
      <c r="K27" s="93"/>
      <c r="L27" s="1"/>
      <c r="M27" s="1"/>
      <c r="N27" s="1"/>
      <c r="O27" s="1"/>
      <c r="P27" s="1"/>
      <c r="Q27" s="1"/>
      <c r="R27" s="1"/>
      <c r="S27" s="1"/>
      <c r="T27" s="1"/>
      <c r="U27" s="1"/>
      <c r="V27" s="1"/>
      <c r="W27" s="1"/>
      <c r="X27" s="1"/>
      <c r="Y27" s="1"/>
      <c r="Z27" s="1"/>
    </row>
    <row r="28" spans="1:26" ht="29.25" customHeight="1" x14ac:dyDescent="0.3">
      <c r="A28" s="1"/>
      <c r="B28" s="5"/>
      <c r="C28" s="24"/>
      <c r="D28" s="89"/>
      <c r="E28" s="12"/>
      <c r="F28" s="47"/>
      <c r="G28" s="24"/>
      <c r="H28" s="94"/>
      <c r="I28" s="94"/>
      <c r="J28" s="95"/>
      <c r="K28" s="93"/>
      <c r="L28" s="1"/>
      <c r="M28" s="1"/>
      <c r="N28" s="1"/>
      <c r="O28" s="1"/>
      <c r="P28" s="1"/>
      <c r="Q28" s="1"/>
      <c r="R28" s="1"/>
      <c r="S28" s="1"/>
      <c r="T28" s="1"/>
      <c r="U28" s="1"/>
      <c r="V28" s="1"/>
      <c r="W28" s="1"/>
      <c r="X28" s="1"/>
      <c r="Y28" s="1"/>
      <c r="Z28" s="1"/>
    </row>
    <row r="29" spans="1:26" ht="29.25" customHeight="1" x14ac:dyDescent="0.3">
      <c r="A29" s="1"/>
      <c r="B29" s="5"/>
      <c r="C29" s="24"/>
      <c r="D29" s="89"/>
      <c r="E29" s="12"/>
      <c r="F29" s="47"/>
      <c r="G29" s="24"/>
      <c r="H29" s="94"/>
      <c r="I29" s="94"/>
      <c r="J29" s="95"/>
      <c r="K29" s="93"/>
      <c r="L29" s="1"/>
      <c r="M29" s="1"/>
      <c r="N29" s="1"/>
      <c r="O29" s="1"/>
      <c r="P29" s="1"/>
      <c r="Q29" s="1"/>
      <c r="R29" s="1"/>
      <c r="S29" s="1"/>
      <c r="T29" s="1"/>
      <c r="U29" s="1"/>
      <c r="V29" s="1"/>
      <c r="W29" s="1"/>
      <c r="X29" s="1"/>
      <c r="Y29" s="1"/>
      <c r="Z29" s="1"/>
    </row>
    <row r="30" spans="1:26" ht="29.25" customHeight="1" x14ac:dyDescent="0.3">
      <c r="A30" s="1"/>
      <c r="B30" s="5"/>
      <c r="C30" s="27" t="s">
        <v>22</v>
      </c>
      <c r="D30" s="28">
        <f>SUM(D20:D29)</f>
        <v>100</v>
      </c>
      <c r="E30" s="43"/>
      <c r="F30" s="47"/>
      <c r="G30" s="24"/>
      <c r="H30" s="94"/>
      <c r="I30" s="94"/>
      <c r="J30" s="95"/>
      <c r="K30" s="93"/>
      <c r="L30" s="1"/>
      <c r="M30" s="1"/>
      <c r="N30" s="1"/>
      <c r="O30" s="1"/>
      <c r="P30" s="1"/>
      <c r="Q30" s="1"/>
      <c r="R30" s="1"/>
      <c r="S30" s="1"/>
      <c r="T30" s="1"/>
      <c r="U30" s="1"/>
      <c r="V30" s="1"/>
      <c r="W30" s="1"/>
      <c r="X30" s="1"/>
      <c r="Y30" s="1"/>
      <c r="Z30" s="1"/>
    </row>
    <row r="31" spans="1:26" ht="28.5" customHeight="1" x14ac:dyDescent="0.3">
      <c r="A31" s="1"/>
      <c r="B31" s="18"/>
      <c r="C31" s="19"/>
      <c r="D31" s="19"/>
      <c r="E31" s="19"/>
      <c r="F31" s="56"/>
      <c r="G31" s="57"/>
      <c r="H31" s="57"/>
      <c r="I31" s="57"/>
      <c r="J31" s="57"/>
      <c r="K31" s="58"/>
      <c r="L31" s="1"/>
      <c r="M31" s="1"/>
      <c r="N31" s="1"/>
      <c r="O31" s="1"/>
      <c r="P31" s="1"/>
      <c r="Q31" s="1"/>
      <c r="R31" s="1"/>
      <c r="S31" s="1"/>
      <c r="T31" s="1"/>
      <c r="U31" s="1"/>
      <c r="V31" s="1"/>
      <c r="W31" s="1"/>
      <c r="X31" s="1"/>
      <c r="Y31" s="1"/>
      <c r="Z31" s="1"/>
    </row>
    <row r="32" spans="1:26" ht="16.5" customHeight="1" x14ac:dyDescent="0.3">
      <c r="A32" s="1"/>
      <c r="B32" s="2"/>
      <c r="C32" s="36" t="s">
        <v>44</v>
      </c>
      <c r="D32" s="30"/>
      <c r="E32" s="4"/>
      <c r="F32" s="40"/>
      <c r="G32" s="63" t="s">
        <v>44</v>
      </c>
      <c r="H32" s="43"/>
      <c r="I32" s="43"/>
      <c r="J32" s="43"/>
      <c r="K32" s="6"/>
      <c r="L32" s="1"/>
      <c r="M32" s="1"/>
      <c r="N32" s="1"/>
      <c r="O32" s="1"/>
      <c r="P32" s="1"/>
      <c r="Q32" s="1"/>
      <c r="R32" s="1"/>
      <c r="S32" s="1"/>
      <c r="T32" s="1"/>
      <c r="U32" s="1"/>
      <c r="V32" s="1"/>
      <c r="W32" s="1"/>
      <c r="X32" s="1"/>
      <c r="Y32" s="1"/>
      <c r="Z32" s="1"/>
    </row>
    <row r="33" spans="1:26" ht="16.5" customHeight="1" x14ac:dyDescent="0.3">
      <c r="A33" s="1"/>
      <c r="B33" s="5"/>
      <c r="C33" s="1"/>
      <c r="D33" s="1"/>
      <c r="E33" s="6"/>
      <c r="F33" s="1"/>
      <c r="G33" s="1"/>
      <c r="H33" s="1"/>
      <c r="I33" s="1"/>
      <c r="J33" s="1"/>
      <c r="K33" s="6"/>
      <c r="L33" s="1"/>
      <c r="M33" s="1"/>
      <c r="N33" s="1"/>
      <c r="O33" s="1"/>
      <c r="P33" s="1"/>
      <c r="Q33" s="1"/>
      <c r="R33" s="1"/>
      <c r="S33" s="1"/>
      <c r="T33" s="1"/>
      <c r="U33" s="1"/>
      <c r="V33" s="1"/>
      <c r="W33" s="1"/>
      <c r="X33" s="1"/>
      <c r="Y33" s="1"/>
      <c r="Z33" s="1"/>
    </row>
    <row r="34" spans="1:26" ht="30" customHeight="1" x14ac:dyDescent="0.3">
      <c r="A34" s="1"/>
      <c r="B34" s="5"/>
      <c r="C34" s="76" t="s">
        <v>45</v>
      </c>
      <c r="D34" s="77"/>
      <c r="E34" s="6"/>
      <c r="F34" s="1"/>
      <c r="G34" s="37" t="s">
        <v>46</v>
      </c>
      <c r="H34" s="85" t="s">
        <v>6</v>
      </c>
      <c r="I34" s="73"/>
      <c r="J34" s="71"/>
      <c r="K34" s="6"/>
      <c r="L34" s="1"/>
      <c r="M34" s="1"/>
      <c r="N34" s="1"/>
      <c r="O34" s="1"/>
      <c r="P34" s="1"/>
      <c r="Q34" s="1"/>
      <c r="R34" s="1"/>
      <c r="S34" s="1"/>
      <c r="T34" s="1"/>
      <c r="U34" s="1"/>
      <c r="V34" s="1"/>
      <c r="W34" s="1"/>
      <c r="X34" s="1"/>
      <c r="Y34" s="1"/>
      <c r="Z34" s="1"/>
    </row>
    <row r="35" spans="1:26" ht="16.5" customHeight="1" x14ac:dyDescent="0.3">
      <c r="A35" s="1"/>
      <c r="B35" s="5"/>
      <c r="C35" s="78"/>
      <c r="D35" s="79"/>
      <c r="E35" s="6"/>
      <c r="F35" s="1"/>
      <c r="G35" s="38">
        <v>1</v>
      </c>
      <c r="H35" s="82" t="s">
        <v>47</v>
      </c>
      <c r="I35" s="73"/>
      <c r="J35" s="71"/>
      <c r="K35" s="6"/>
      <c r="L35" s="1"/>
      <c r="M35" s="1"/>
      <c r="N35" s="1"/>
      <c r="O35" s="1"/>
      <c r="P35" s="1"/>
      <c r="Q35" s="1"/>
      <c r="R35" s="1"/>
      <c r="S35" s="1"/>
      <c r="T35" s="1"/>
      <c r="U35" s="1"/>
      <c r="V35" s="1"/>
      <c r="W35" s="1"/>
      <c r="X35" s="1"/>
      <c r="Y35" s="1"/>
      <c r="Z35" s="1"/>
    </row>
    <row r="36" spans="1:26" ht="16.5" customHeight="1" x14ac:dyDescent="0.3">
      <c r="A36" s="1"/>
      <c r="B36" s="5"/>
      <c r="C36" s="78"/>
      <c r="D36" s="79"/>
      <c r="E36" s="6"/>
      <c r="F36" s="1"/>
      <c r="G36" s="38">
        <v>2</v>
      </c>
      <c r="H36" s="82" t="s">
        <v>48</v>
      </c>
      <c r="I36" s="73"/>
      <c r="J36" s="71"/>
      <c r="K36" s="6"/>
      <c r="L36" s="1"/>
      <c r="M36" s="1"/>
      <c r="N36" s="1"/>
      <c r="O36" s="1"/>
      <c r="P36" s="1"/>
      <c r="Q36" s="1"/>
      <c r="R36" s="1"/>
      <c r="S36" s="1"/>
      <c r="T36" s="1"/>
      <c r="U36" s="1"/>
      <c r="V36" s="1"/>
      <c r="W36" s="1"/>
      <c r="X36" s="1"/>
      <c r="Y36" s="1"/>
      <c r="Z36" s="1"/>
    </row>
    <row r="37" spans="1:26" ht="16.5" customHeight="1" x14ac:dyDescent="0.3">
      <c r="A37" s="1"/>
      <c r="B37" s="5"/>
      <c r="C37" s="78"/>
      <c r="D37" s="79"/>
      <c r="E37" s="6"/>
      <c r="F37" s="1"/>
      <c r="G37" s="38">
        <v>3</v>
      </c>
      <c r="H37" s="82" t="s">
        <v>49</v>
      </c>
      <c r="I37" s="73"/>
      <c r="J37" s="71"/>
      <c r="K37" s="6"/>
      <c r="L37" s="1"/>
      <c r="M37" s="1"/>
      <c r="N37" s="1"/>
      <c r="O37" s="1"/>
      <c r="P37" s="1"/>
      <c r="Q37" s="1"/>
      <c r="R37" s="1"/>
      <c r="S37" s="1"/>
      <c r="T37" s="1"/>
      <c r="U37" s="1"/>
      <c r="V37" s="1"/>
      <c r="W37" s="1"/>
      <c r="X37" s="1"/>
      <c r="Y37" s="1"/>
      <c r="Z37" s="1"/>
    </row>
    <row r="38" spans="1:26" ht="16.5" customHeight="1" x14ac:dyDescent="0.3">
      <c r="A38" s="1"/>
      <c r="B38" s="5"/>
      <c r="C38" s="78"/>
      <c r="D38" s="79"/>
      <c r="E38" s="6"/>
      <c r="F38" s="1"/>
      <c r="G38" s="38">
        <v>4</v>
      </c>
      <c r="H38" s="82" t="s">
        <v>50</v>
      </c>
      <c r="I38" s="73"/>
      <c r="J38" s="71"/>
      <c r="K38" s="6"/>
      <c r="L38" s="1"/>
      <c r="M38" s="1"/>
      <c r="N38" s="1"/>
      <c r="O38" s="1"/>
      <c r="P38" s="1"/>
      <c r="Q38" s="1"/>
      <c r="R38" s="1"/>
      <c r="S38" s="1"/>
      <c r="T38" s="1"/>
      <c r="U38" s="1"/>
      <c r="V38" s="1"/>
      <c r="W38" s="1"/>
      <c r="X38" s="1"/>
      <c r="Y38" s="1"/>
      <c r="Z38" s="1"/>
    </row>
    <row r="39" spans="1:26" ht="16.5" customHeight="1" x14ac:dyDescent="0.3">
      <c r="A39" s="1"/>
      <c r="B39" s="5"/>
      <c r="C39" s="78"/>
      <c r="D39" s="79"/>
      <c r="E39" s="6"/>
      <c r="F39" s="1"/>
      <c r="G39" s="38">
        <v>5</v>
      </c>
      <c r="H39" s="86" t="s">
        <v>51</v>
      </c>
      <c r="I39" s="73"/>
      <c r="J39" s="71"/>
      <c r="K39" s="6"/>
      <c r="L39" s="1"/>
      <c r="M39" s="1"/>
      <c r="N39" s="1"/>
      <c r="O39" s="1"/>
      <c r="P39" s="1"/>
      <c r="Q39" s="1"/>
      <c r="R39" s="1"/>
      <c r="S39" s="1"/>
      <c r="T39" s="1"/>
      <c r="U39" s="1"/>
      <c r="V39" s="1"/>
      <c r="W39" s="1"/>
      <c r="X39" s="1"/>
      <c r="Y39" s="1"/>
      <c r="Z39" s="1"/>
    </row>
    <row r="40" spans="1:26" ht="16.5" customHeight="1" x14ac:dyDescent="0.3">
      <c r="A40" s="1"/>
      <c r="B40" s="5"/>
      <c r="C40" s="78"/>
      <c r="D40" s="79"/>
      <c r="E40" s="6"/>
      <c r="F40" s="1"/>
      <c r="G40" s="1"/>
      <c r="H40" s="1"/>
      <c r="I40" s="1"/>
      <c r="J40" s="1"/>
      <c r="K40" s="6"/>
      <c r="L40" s="1"/>
      <c r="M40" s="1"/>
      <c r="N40" s="1"/>
      <c r="O40" s="1"/>
      <c r="P40" s="1"/>
      <c r="Q40" s="1"/>
      <c r="R40" s="1"/>
      <c r="S40" s="1"/>
      <c r="T40" s="1"/>
      <c r="U40" s="1"/>
      <c r="V40" s="1"/>
      <c r="W40" s="1"/>
      <c r="X40" s="1"/>
      <c r="Y40" s="1"/>
      <c r="Z40" s="1"/>
    </row>
    <row r="41" spans="1:26" ht="33.75" customHeight="1" x14ac:dyDescent="0.3">
      <c r="A41" s="1"/>
      <c r="B41" s="5"/>
      <c r="C41" s="78"/>
      <c r="D41" s="79"/>
      <c r="E41" s="6"/>
      <c r="F41" s="1"/>
      <c r="G41" s="37" t="s">
        <v>46</v>
      </c>
      <c r="H41" s="87" t="s">
        <v>52</v>
      </c>
      <c r="I41" s="71"/>
      <c r="J41" s="1"/>
      <c r="K41" s="6"/>
      <c r="L41" s="1"/>
      <c r="M41" s="1"/>
      <c r="N41" s="1"/>
      <c r="O41" s="1"/>
      <c r="P41" s="1"/>
      <c r="Q41" s="1"/>
      <c r="R41" s="1"/>
      <c r="S41" s="1"/>
      <c r="T41" s="1"/>
      <c r="U41" s="1"/>
      <c r="V41" s="1"/>
      <c r="W41" s="1"/>
      <c r="X41" s="1"/>
      <c r="Y41" s="1"/>
      <c r="Z41" s="1"/>
    </row>
    <row r="42" spans="1:26" ht="16.5" customHeight="1" x14ac:dyDescent="0.3">
      <c r="A42" s="1"/>
      <c r="B42" s="5"/>
      <c r="C42" s="78"/>
      <c r="D42" s="79"/>
      <c r="E42" s="6"/>
      <c r="F42" s="1"/>
      <c r="G42" s="38">
        <v>1</v>
      </c>
      <c r="H42" s="82" t="s">
        <v>53</v>
      </c>
      <c r="I42" s="71"/>
      <c r="J42" s="1"/>
      <c r="K42" s="6"/>
      <c r="L42" s="1"/>
      <c r="M42" s="1"/>
      <c r="N42" s="1"/>
      <c r="O42" s="1"/>
      <c r="P42" s="1"/>
      <c r="Q42" s="1"/>
      <c r="R42" s="1"/>
      <c r="S42" s="1"/>
      <c r="T42" s="1"/>
      <c r="U42" s="1"/>
      <c r="V42" s="1"/>
      <c r="W42" s="1"/>
      <c r="X42" s="1"/>
      <c r="Y42" s="1"/>
      <c r="Z42" s="1"/>
    </row>
    <row r="43" spans="1:26" ht="16.5" customHeight="1" x14ac:dyDescent="0.3">
      <c r="A43" s="1"/>
      <c r="B43" s="5"/>
      <c r="C43" s="78"/>
      <c r="D43" s="79"/>
      <c r="E43" s="6"/>
      <c r="F43" s="1"/>
      <c r="G43" s="38">
        <v>2</v>
      </c>
      <c r="H43" s="82" t="s">
        <v>54</v>
      </c>
      <c r="I43" s="71"/>
      <c r="J43" s="1"/>
      <c r="K43" s="6"/>
      <c r="L43" s="1"/>
      <c r="M43" s="1"/>
      <c r="N43" s="1"/>
      <c r="O43" s="1"/>
      <c r="P43" s="1"/>
      <c r="Q43" s="1"/>
      <c r="R43" s="1"/>
      <c r="S43" s="1"/>
      <c r="T43" s="1"/>
      <c r="U43" s="1"/>
      <c r="V43" s="1"/>
      <c r="W43" s="1"/>
      <c r="X43" s="1"/>
      <c r="Y43" s="1"/>
      <c r="Z43" s="1"/>
    </row>
    <row r="44" spans="1:26" ht="16.5" customHeight="1" x14ac:dyDescent="0.3">
      <c r="A44" s="1"/>
      <c r="B44" s="5"/>
      <c r="C44" s="78"/>
      <c r="D44" s="79"/>
      <c r="E44" s="6"/>
      <c r="F44" s="1"/>
      <c r="G44" s="38">
        <v>3</v>
      </c>
      <c r="H44" s="82" t="s">
        <v>55</v>
      </c>
      <c r="I44" s="71"/>
      <c r="J44" s="1"/>
      <c r="K44" s="6"/>
      <c r="L44" s="1"/>
      <c r="M44" s="1"/>
      <c r="N44" s="1"/>
      <c r="O44" s="1"/>
      <c r="P44" s="1"/>
      <c r="Q44" s="1"/>
      <c r="R44" s="1"/>
      <c r="S44" s="1"/>
      <c r="T44" s="1"/>
      <c r="U44" s="1"/>
      <c r="V44" s="1"/>
      <c r="W44" s="1"/>
      <c r="X44" s="1"/>
      <c r="Y44" s="1"/>
      <c r="Z44" s="1"/>
    </row>
    <row r="45" spans="1:26" ht="16.5" customHeight="1" x14ac:dyDescent="0.3">
      <c r="A45" s="1"/>
      <c r="B45" s="5"/>
      <c r="C45" s="78"/>
      <c r="D45" s="79"/>
      <c r="E45" s="6"/>
      <c r="F45" s="1"/>
      <c r="G45" s="38">
        <v>4</v>
      </c>
      <c r="H45" s="82" t="s">
        <v>56</v>
      </c>
      <c r="I45" s="71"/>
      <c r="J45" s="1"/>
      <c r="K45" s="6"/>
      <c r="L45" s="1"/>
      <c r="M45" s="1"/>
      <c r="N45" s="1"/>
      <c r="O45" s="1"/>
      <c r="P45" s="1"/>
      <c r="Q45" s="1"/>
      <c r="R45" s="1"/>
      <c r="S45" s="1"/>
      <c r="T45" s="1"/>
      <c r="U45" s="1"/>
      <c r="V45" s="1"/>
      <c r="W45" s="1"/>
      <c r="X45" s="1"/>
      <c r="Y45" s="1"/>
      <c r="Z45" s="1"/>
    </row>
    <row r="46" spans="1:26" ht="16.5" customHeight="1" x14ac:dyDescent="0.3">
      <c r="A46" s="1"/>
      <c r="B46" s="5"/>
      <c r="C46" s="80"/>
      <c r="D46" s="81"/>
      <c r="E46" s="6"/>
      <c r="F46" s="1"/>
      <c r="G46" s="38">
        <v>5</v>
      </c>
      <c r="H46" s="82" t="s">
        <v>57</v>
      </c>
      <c r="I46" s="71"/>
      <c r="J46" s="1"/>
      <c r="K46" s="6"/>
      <c r="L46" s="1"/>
      <c r="M46" s="1"/>
      <c r="N46" s="1"/>
      <c r="O46" s="1"/>
      <c r="P46" s="1"/>
      <c r="Q46" s="1"/>
      <c r="R46" s="1"/>
      <c r="S46" s="1"/>
      <c r="T46" s="1"/>
      <c r="U46" s="1"/>
      <c r="V46" s="1"/>
      <c r="W46" s="1"/>
      <c r="X46" s="1"/>
      <c r="Y46" s="1"/>
      <c r="Z46" s="1"/>
    </row>
    <row r="47" spans="1:26" ht="17.25" customHeight="1" x14ac:dyDescent="0.3">
      <c r="A47" s="1"/>
      <c r="B47" s="18"/>
      <c r="C47" s="19"/>
      <c r="D47" s="19"/>
      <c r="E47" s="22"/>
      <c r="F47" s="19"/>
      <c r="G47" s="19"/>
      <c r="H47" s="19"/>
      <c r="I47" s="19"/>
      <c r="J47" s="19"/>
      <c r="K47" s="22"/>
      <c r="L47" s="1"/>
      <c r="M47" s="1"/>
      <c r="N47" s="1"/>
      <c r="O47" s="1"/>
      <c r="P47" s="1"/>
      <c r="Q47" s="1"/>
      <c r="R47" s="1"/>
      <c r="S47" s="1"/>
      <c r="T47" s="1"/>
      <c r="U47" s="1"/>
      <c r="V47" s="1"/>
      <c r="W47" s="1"/>
      <c r="X47" s="1"/>
      <c r="Y47" s="1"/>
      <c r="Z47" s="1"/>
    </row>
    <row r="48" spans="1:26" ht="16.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6.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6.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6.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6.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6.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6.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6.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6.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6.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6.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6.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6.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6.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6.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6.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6.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6.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6.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6.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6.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6.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6.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6.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6.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6.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6.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6.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6.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6.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6.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6.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6.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6.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6.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6.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6.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6.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6.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6.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6.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6.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6.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6.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6.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6.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6.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6.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6.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6.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6.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6.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6.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6.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6.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6.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6.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6.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6.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6.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6.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6.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6.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6.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6.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6.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6.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6.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6.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6.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6.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6.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6.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6.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6.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6.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6.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6.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6.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6.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6.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6.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6.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6.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6.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6.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6.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6.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6.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6.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6.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6.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6.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6.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6.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6.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6.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6.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6.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6.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6.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6.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6.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6.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6.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6.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6.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6.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6.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6.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6.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6.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6.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6.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6.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6.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6.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6.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6.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6.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6.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6.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6.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6.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6.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6.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6.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6.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6.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6.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6.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6.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6.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6.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6.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6.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6.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6.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6.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6.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6.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6.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6.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6.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6.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6.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6.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6.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6.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6.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6.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6.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6.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6.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6.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6.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6.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6.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6.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6.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6.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6.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6.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6.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6.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6.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6.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6.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6.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6.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6.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6.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6.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6.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6.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6.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6.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6.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6.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6.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6.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6.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6.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6.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6.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6.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6.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6.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6.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6.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6.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6.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6.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6.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6.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6.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6.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6.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6.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6.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6.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6.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6.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6.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6.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6.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6.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6.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6.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6.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6.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6.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6.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6.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6.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6.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6.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6.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6.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6.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6.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6.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6.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6.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6.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6.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6.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6.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6.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6.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6.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6.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6.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6.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6.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6.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6.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6.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6.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6.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6.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6.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6.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6.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6.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6.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6.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6.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6.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6.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6.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6.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6.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6.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6.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6.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6.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6.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6.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6.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6.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6.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6.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6.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6.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6.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6.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6.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6.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6.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6.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6.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6.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6.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6.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6.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6.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6.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6.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6.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6.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6.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6.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6.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6.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6.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6.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6.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6.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6.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6.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6.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6.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6.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6.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6.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6.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6.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6.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6.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6.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6.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6.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6.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6.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6.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6.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6.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6.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6.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6.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6.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6.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6.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6.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6.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6.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6.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6.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6.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6.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6.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6.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6.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6.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6.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6.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6.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6.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6.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6.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6.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6.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6.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6.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6.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6.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6.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6.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6.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6.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6.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6.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6.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6.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6.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6.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6.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6.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6.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6.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6.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6.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6.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6.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6.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6.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6.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6.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6.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6.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6.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6.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6.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6.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6.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6.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6.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6.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6.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6.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6.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6.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6.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6.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6.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6.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6.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6.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6.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6.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6.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6.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6.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6.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6.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6.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6.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6.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6.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6.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6.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6.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6.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6.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6.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6.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6.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6.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6.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6.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6.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6.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6.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6.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6.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6.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6.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6.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6.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6.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6.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6.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6.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6.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6.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6.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6.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6.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6.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6.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6.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6.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6.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6.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6.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6.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6.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6.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6.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6.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6.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6.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6.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6.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6.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6.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6.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6.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6.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6.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6.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6.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6.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6.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6.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6.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6.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6.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6.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6.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6.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6.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6.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6.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6.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6.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6.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6.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6.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6.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6.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6.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6.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6.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6.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6.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6.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6.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6.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6.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6.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6.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6.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6.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6.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6.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6.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6.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6.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6.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6.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6.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6.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6.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6.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6.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6.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6.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6.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6.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6.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6.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6.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6.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6.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6.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6.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6.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6.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6.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6.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6.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6.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6.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6.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6.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6.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6.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6.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6.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6.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6.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6.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6.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6.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6.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6.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6.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6.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6.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6.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6.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6.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6.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6.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6.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6.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6.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6.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6.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6.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6.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6.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6.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6.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6.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6.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6.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6.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6.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6.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6.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6.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6.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6.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6.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6.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6.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6.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6.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6.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6.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6.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6.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6.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6.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6.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6.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6.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6.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6.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6.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6.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6.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6.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6.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6.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6.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6.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6.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6.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6.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6.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6.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6.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6.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6.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6.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6.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6.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6.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6.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6.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6.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6.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6.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6.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6.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6.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6.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6.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6.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6.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6.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6.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6.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6.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6.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6.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6.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6.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6.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6.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6.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6.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6.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6.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6.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6.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6.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6.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6.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6.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6.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6.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6.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6.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6.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6.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6.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6.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6.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6.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6.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6.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6.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6.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6.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6.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6.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6.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6.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6.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6.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6.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6.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6.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6.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6.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6.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6.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6.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6.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6.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6.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6.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6.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6.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6.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6.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6.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6.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6.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6.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6.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6.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6.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6.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6.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6.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6.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6.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6.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6.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6.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6.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6.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6.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6.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6.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6.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6.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6.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6.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6.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6.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6.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6.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6.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6.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6.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6.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6.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6.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6.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6.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6.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6.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6.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6.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6.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6.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6.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6.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6.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6.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6.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6.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6.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6.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6.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6.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6.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6.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6.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6.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6.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6.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6.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6.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6.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6.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6.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6.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6.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6.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6.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6.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6.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6.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6.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6.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6.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6.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6.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6.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6.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6.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6.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6.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6.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6.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6.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6.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6.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6.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6.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6.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6.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6.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6.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6.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6.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6.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6.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6.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6.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6.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6.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6.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6.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6.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6.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6.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6.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6.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6.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6.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6.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6.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6.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6.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6.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6.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6.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6.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6.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6.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6.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6.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6.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6.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6.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6.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6.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6.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6.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6.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6.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6.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6.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6.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6.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6.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6.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6.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6.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6.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6.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6.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6.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6.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6.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6.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6.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6.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6.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6.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6.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6.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6.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6.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6.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6.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6.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6.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6.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6.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6.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6.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6.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6.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6.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6.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6.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6.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6.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6.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6.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6.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6.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6.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6.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6.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6.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6.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6.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6.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6.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6.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6.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6.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6.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6.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6.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6.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6.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6.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6.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6.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6.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6.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6.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6.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6.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6.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6.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6.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6.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6.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6.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6.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6.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6.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6.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6.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6.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6.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6.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6.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6.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6.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6.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6.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6.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6.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6.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6.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6.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6.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6.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6.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6.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6.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6.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6.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6.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6.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6.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6.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6.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6.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6.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6.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6.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6.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6.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6.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6.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6.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6.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6.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6.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6.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6.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6.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6.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6.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6.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6.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6.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6.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6.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6.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6.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6.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6.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6.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6.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6.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6.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6.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6.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6.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6.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6.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6.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6.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6.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6.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6.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6.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6.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6.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6.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6.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6.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6.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6.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6.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6.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6.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6.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6.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6.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6.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6.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6.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6.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6.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6.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6.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6.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6.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6.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6.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6.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6.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6.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6.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6.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6.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autoFilter ref="G19:K19">
    <sortState ref="G20:K30">
      <sortCondition descending="1" ref="K19"/>
    </sortState>
  </autoFilter>
  <mergeCells count="16">
    <mergeCell ref="H43:I43"/>
    <mergeCell ref="H44:I44"/>
    <mergeCell ref="H46:I46"/>
    <mergeCell ref="H45:I45"/>
    <mergeCell ref="C1:J2"/>
    <mergeCell ref="B3:E3"/>
    <mergeCell ref="B17:E17"/>
    <mergeCell ref="H42:I42"/>
    <mergeCell ref="C34:D46"/>
    <mergeCell ref="H34:J34"/>
    <mergeCell ref="H35:J35"/>
    <mergeCell ref="H37:J37"/>
    <mergeCell ref="H38:J38"/>
    <mergeCell ref="H39:J39"/>
    <mergeCell ref="H41:I41"/>
    <mergeCell ref="H36:J36"/>
  </mergeCells>
  <pageMargins left="0.7" right="0.7" top="0.78740157499999996" bottom="0.78740157499999996" header="0.3" footer="0.3"/>
  <pageSetup paperSize="9"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view="pageBreakPreview" topLeftCell="A4" zoomScale="40" zoomScaleNormal="100" zoomScaleSheetLayoutView="40" workbookViewId="0">
      <selection activeCell="J28" sqref="J28"/>
    </sheetView>
  </sheetViews>
  <sheetFormatPr defaultColWidth="15.109375" defaultRowHeight="15" customHeight="1" x14ac:dyDescent="0.3"/>
  <cols>
    <col min="1" max="1" width="3" customWidth="1"/>
    <col min="2" max="2" width="2.88671875" customWidth="1"/>
    <col min="3" max="3" width="62.109375" customWidth="1"/>
    <col min="4" max="4" width="11.88671875" customWidth="1"/>
    <col min="5" max="5" width="15.5546875" customWidth="1"/>
    <col min="6" max="6" width="2.88671875" customWidth="1"/>
    <col min="7" max="7" width="58.109375" customWidth="1"/>
    <col min="8" max="10" width="13.5546875" customWidth="1"/>
    <col min="11" max="11" width="15.6640625" customWidth="1"/>
    <col min="12" max="12" width="8" customWidth="1"/>
    <col min="13" max="13" width="63.88671875" customWidth="1"/>
    <col min="14" max="26" width="7.5546875" customWidth="1"/>
  </cols>
  <sheetData>
    <row r="1" spans="1:26" ht="18.75" customHeight="1" x14ac:dyDescent="0.3">
      <c r="A1" s="1"/>
      <c r="B1" s="68" t="s">
        <v>125</v>
      </c>
      <c r="C1" s="68"/>
      <c r="D1" s="68"/>
      <c r="E1" s="68"/>
      <c r="F1" s="68"/>
      <c r="G1" s="68"/>
      <c r="H1" s="68"/>
      <c r="I1" s="68"/>
      <c r="J1" s="68"/>
      <c r="K1" s="68"/>
      <c r="L1" s="1"/>
      <c r="M1" s="1"/>
      <c r="N1" s="1"/>
      <c r="O1" s="1"/>
      <c r="P1" s="1"/>
      <c r="Q1" s="1"/>
      <c r="R1" s="1"/>
      <c r="S1" s="1"/>
      <c r="T1" s="1"/>
      <c r="U1" s="1"/>
      <c r="V1" s="1"/>
      <c r="W1" s="1"/>
      <c r="X1" s="1"/>
      <c r="Y1" s="1"/>
      <c r="Z1" s="1"/>
    </row>
    <row r="2" spans="1:26" ht="17.25" customHeight="1" x14ac:dyDescent="0.3">
      <c r="A2" s="1"/>
      <c r="B2" s="1"/>
      <c r="C2" s="39"/>
      <c r="D2" s="39"/>
      <c r="E2" s="39"/>
      <c r="F2" s="41"/>
      <c r="G2" s="41"/>
      <c r="H2" s="41"/>
      <c r="I2" s="41"/>
      <c r="J2" s="41"/>
      <c r="K2" s="1"/>
      <c r="L2" s="1"/>
      <c r="M2" s="1"/>
      <c r="N2" s="1"/>
      <c r="O2" s="1"/>
      <c r="P2" s="1"/>
      <c r="Q2" s="1"/>
      <c r="R2" s="1"/>
      <c r="S2" s="1"/>
      <c r="T2" s="1"/>
      <c r="U2" s="1"/>
      <c r="V2" s="1"/>
      <c r="W2" s="1"/>
      <c r="X2" s="1"/>
      <c r="Y2" s="1"/>
      <c r="Z2" s="1"/>
    </row>
    <row r="3" spans="1:26" ht="18.75" customHeight="1" x14ac:dyDescent="0.35">
      <c r="A3" s="1"/>
      <c r="B3" s="66" t="s">
        <v>0</v>
      </c>
      <c r="C3" s="67"/>
      <c r="D3" s="67"/>
      <c r="E3" s="67"/>
      <c r="F3" s="44"/>
      <c r="G3" s="45" t="s">
        <v>1</v>
      </c>
      <c r="H3" s="45"/>
      <c r="I3" s="45"/>
      <c r="J3" s="45"/>
      <c r="K3" s="46"/>
      <c r="L3" s="1"/>
      <c r="M3" s="1"/>
      <c r="N3" s="1"/>
      <c r="O3" s="1"/>
      <c r="P3" s="1"/>
      <c r="Q3" s="1"/>
      <c r="R3" s="1"/>
      <c r="S3" s="1"/>
      <c r="T3" s="1"/>
      <c r="U3" s="1"/>
      <c r="V3" s="1"/>
      <c r="W3" s="1"/>
      <c r="X3" s="1"/>
      <c r="Y3" s="1"/>
      <c r="Z3" s="1"/>
    </row>
    <row r="4" spans="1:26" ht="16.5" customHeight="1" x14ac:dyDescent="0.3">
      <c r="A4" s="1"/>
      <c r="B4" s="5"/>
      <c r="C4" s="1"/>
      <c r="D4" s="1"/>
      <c r="E4" s="40"/>
      <c r="F4" s="47"/>
      <c r="G4" s="40"/>
      <c r="H4" s="40"/>
      <c r="I4" s="40"/>
      <c r="J4" s="40"/>
      <c r="K4" s="48"/>
      <c r="L4" s="1"/>
      <c r="M4" s="1"/>
      <c r="N4" s="1"/>
      <c r="O4" s="1"/>
      <c r="P4" s="1"/>
      <c r="Q4" s="1"/>
      <c r="R4" s="1"/>
      <c r="S4" s="1"/>
      <c r="T4" s="1"/>
      <c r="U4" s="1"/>
      <c r="V4" s="1"/>
      <c r="W4" s="1"/>
      <c r="X4" s="1"/>
      <c r="Y4" s="1"/>
      <c r="Z4" s="1"/>
    </row>
    <row r="5" spans="1:26" ht="40.799999999999997" customHeight="1" x14ac:dyDescent="0.3">
      <c r="A5" s="1"/>
      <c r="B5" s="5"/>
      <c r="C5" s="7" t="s">
        <v>2</v>
      </c>
      <c r="D5" s="8" t="s">
        <v>3</v>
      </c>
      <c r="E5" s="9" t="s">
        <v>4</v>
      </c>
      <c r="F5" s="47"/>
      <c r="G5" s="7" t="s">
        <v>5</v>
      </c>
      <c r="H5" s="10" t="s">
        <v>6</v>
      </c>
      <c r="I5" s="10" t="s">
        <v>7</v>
      </c>
      <c r="J5" s="23" t="s">
        <v>8</v>
      </c>
      <c r="K5" s="49" t="s">
        <v>4</v>
      </c>
      <c r="L5" s="1"/>
      <c r="M5" s="1"/>
      <c r="N5" s="1"/>
      <c r="O5" s="1"/>
      <c r="P5" s="1"/>
      <c r="Q5" s="1"/>
      <c r="R5" s="1"/>
      <c r="S5" s="1"/>
      <c r="T5" s="1"/>
      <c r="U5" s="1"/>
      <c r="V5" s="1"/>
      <c r="W5" s="1"/>
      <c r="X5" s="1"/>
      <c r="Y5" s="1"/>
      <c r="Z5" s="1"/>
    </row>
    <row r="6" spans="1:26" ht="52.5" customHeight="1" x14ac:dyDescent="0.3">
      <c r="A6" s="1"/>
      <c r="B6" s="5"/>
      <c r="C6" s="11" t="s">
        <v>93</v>
      </c>
      <c r="D6" s="89">
        <v>20</v>
      </c>
      <c r="E6" s="12">
        <f t="shared" ref="E6:E11" si="0">D6/D$15</f>
        <v>0.2</v>
      </c>
      <c r="F6" s="47"/>
      <c r="G6" s="11" t="s">
        <v>96</v>
      </c>
      <c r="H6" s="90">
        <v>5</v>
      </c>
      <c r="I6" s="90">
        <v>5</v>
      </c>
      <c r="J6" s="15">
        <f t="shared" ref="J6:J15" si="1">H6*I6</f>
        <v>25</v>
      </c>
      <c r="K6" s="91">
        <f t="shared" ref="K6:K15" si="2">J6/(SUM(J$6:J$15))</f>
        <v>0.21739130434782608</v>
      </c>
      <c r="L6" s="1"/>
      <c r="M6" s="1"/>
      <c r="N6" s="1"/>
      <c r="O6" s="1"/>
      <c r="P6" s="1"/>
      <c r="Q6" s="1"/>
      <c r="R6" s="1"/>
      <c r="S6" s="1"/>
      <c r="T6" s="1"/>
      <c r="U6" s="1"/>
      <c r="V6" s="1"/>
      <c r="W6" s="1"/>
      <c r="X6" s="1"/>
      <c r="Y6" s="1"/>
      <c r="Z6" s="1"/>
    </row>
    <row r="7" spans="1:26" ht="39.75" customHeight="1" x14ac:dyDescent="0.3">
      <c r="A7" s="1"/>
      <c r="B7" s="5"/>
      <c r="C7" s="11" t="s">
        <v>95</v>
      </c>
      <c r="D7" s="89">
        <v>20</v>
      </c>
      <c r="E7" s="12">
        <f t="shared" si="0"/>
        <v>0.2</v>
      </c>
      <c r="F7" s="47"/>
      <c r="G7" s="11" t="s">
        <v>100</v>
      </c>
      <c r="H7" s="90">
        <v>5</v>
      </c>
      <c r="I7" s="90">
        <v>5</v>
      </c>
      <c r="J7" s="15">
        <f t="shared" si="1"/>
        <v>25</v>
      </c>
      <c r="K7" s="91">
        <f t="shared" si="2"/>
        <v>0.21739130434782608</v>
      </c>
      <c r="L7" s="1"/>
      <c r="M7" s="1"/>
      <c r="N7" s="1"/>
      <c r="O7" s="1"/>
      <c r="P7" s="1"/>
      <c r="Q7" s="1"/>
      <c r="R7" s="1"/>
      <c r="S7" s="1"/>
      <c r="T7" s="1"/>
      <c r="U7" s="1"/>
      <c r="V7" s="1"/>
      <c r="W7" s="1"/>
      <c r="X7" s="1"/>
      <c r="Y7" s="1"/>
      <c r="Z7" s="1"/>
    </row>
    <row r="8" spans="1:26" ht="39.75" customHeight="1" x14ac:dyDescent="0.3">
      <c r="A8" s="1"/>
      <c r="B8" s="5"/>
      <c r="C8" s="11" t="s">
        <v>97</v>
      </c>
      <c r="D8" s="89">
        <v>20</v>
      </c>
      <c r="E8" s="12">
        <f t="shared" si="0"/>
        <v>0.2</v>
      </c>
      <c r="F8" s="47"/>
      <c r="G8" s="11" t="s">
        <v>103</v>
      </c>
      <c r="H8" s="90">
        <v>4</v>
      </c>
      <c r="I8" s="90">
        <v>4</v>
      </c>
      <c r="J8" s="15">
        <f t="shared" si="1"/>
        <v>16</v>
      </c>
      <c r="K8" s="91">
        <f t="shared" si="2"/>
        <v>0.1391304347826087</v>
      </c>
      <c r="L8" s="1"/>
      <c r="M8" s="1"/>
      <c r="N8" s="1"/>
      <c r="O8" s="1"/>
      <c r="P8" s="1"/>
      <c r="Q8" s="1"/>
      <c r="R8" s="1"/>
      <c r="S8" s="1"/>
      <c r="T8" s="1"/>
      <c r="U8" s="1"/>
      <c r="V8" s="1"/>
      <c r="W8" s="1"/>
      <c r="X8" s="1"/>
      <c r="Y8" s="1"/>
      <c r="Z8" s="1"/>
    </row>
    <row r="9" spans="1:26" ht="39.75" customHeight="1" x14ac:dyDescent="0.3">
      <c r="A9" s="1"/>
      <c r="B9" s="5"/>
      <c r="C9" s="13" t="s">
        <v>99</v>
      </c>
      <c r="D9" s="89">
        <v>20</v>
      </c>
      <c r="E9" s="12">
        <f t="shared" si="0"/>
        <v>0.2</v>
      </c>
      <c r="F9" s="47"/>
      <c r="G9" s="11" t="s">
        <v>105</v>
      </c>
      <c r="H9" s="90">
        <v>4</v>
      </c>
      <c r="I9" s="90">
        <v>4</v>
      </c>
      <c r="J9" s="15">
        <f t="shared" si="1"/>
        <v>16</v>
      </c>
      <c r="K9" s="91">
        <f t="shared" si="2"/>
        <v>0.1391304347826087</v>
      </c>
      <c r="L9" s="1"/>
      <c r="M9" s="1"/>
      <c r="N9" s="1"/>
      <c r="O9" s="1"/>
      <c r="P9" s="1"/>
      <c r="Q9" s="1"/>
      <c r="R9" s="1"/>
      <c r="S9" s="1"/>
      <c r="T9" s="1"/>
      <c r="U9" s="1"/>
      <c r="V9" s="1"/>
      <c r="W9" s="1"/>
      <c r="X9" s="1"/>
      <c r="Y9" s="1"/>
      <c r="Z9" s="1"/>
    </row>
    <row r="10" spans="1:26" ht="39.75" customHeight="1" x14ac:dyDescent="0.3">
      <c r="A10" s="1"/>
      <c r="B10" s="5"/>
      <c r="C10" s="11" t="s">
        <v>91</v>
      </c>
      <c r="D10" s="89">
        <v>10</v>
      </c>
      <c r="E10" s="12">
        <f t="shared" si="0"/>
        <v>0.1</v>
      </c>
      <c r="F10" s="47"/>
      <c r="G10" s="11" t="s">
        <v>98</v>
      </c>
      <c r="H10" s="90">
        <v>3</v>
      </c>
      <c r="I10" s="90">
        <v>3</v>
      </c>
      <c r="J10" s="15">
        <f t="shared" si="1"/>
        <v>9</v>
      </c>
      <c r="K10" s="91">
        <f t="shared" si="2"/>
        <v>7.8260869565217397E-2</v>
      </c>
      <c r="L10" s="1"/>
      <c r="M10" s="1"/>
      <c r="N10" s="1"/>
      <c r="O10" s="1"/>
      <c r="P10" s="1"/>
      <c r="Q10" s="1"/>
      <c r="R10" s="1"/>
      <c r="S10" s="1"/>
      <c r="T10" s="1"/>
      <c r="U10" s="1"/>
      <c r="V10" s="1"/>
      <c r="W10" s="1"/>
      <c r="X10" s="1"/>
      <c r="Y10" s="1"/>
      <c r="Z10" s="1"/>
    </row>
    <row r="11" spans="1:26" ht="39.75" customHeight="1" x14ac:dyDescent="0.3">
      <c r="A11" s="1"/>
      <c r="B11" s="5"/>
      <c r="C11" s="13" t="s">
        <v>101</v>
      </c>
      <c r="D11" s="89">
        <v>10</v>
      </c>
      <c r="E11" s="12">
        <f t="shared" si="0"/>
        <v>0.1</v>
      </c>
      <c r="F11" s="47"/>
      <c r="G11" s="11" t="s">
        <v>104</v>
      </c>
      <c r="H11" s="90">
        <v>3</v>
      </c>
      <c r="I11" s="90">
        <v>3</v>
      </c>
      <c r="J11" s="15">
        <f t="shared" si="1"/>
        <v>9</v>
      </c>
      <c r="K11" s="91">
        <f t="shared" si="2"/>
        <v>7.8260869565217397E-2</v>
      </c>
      <c r="L11" s="1"/>
      <c r="M11" s="1"/>
      <c r="N11" s="1"/>
      <c r="O11" s="1"/>
      <c r="P11" s="1"/>
      <c r="Q11" s="1"/>
      <c r="R11" s="1"/>
      <c r="S11" s="1"/>
      <c r="T11" s="1"/>
      <c r="U11" s="1"/>
      <c r="V11" s="1"/>
      <c r="W11" s="1"/>
      <c r="X11" s="1"/>
      <c r="Y11" s="1"/>
      <c r="Z11" s="1"/>
    </row>
    <row r="12" spans="1:26" ht="39.75" customHeight="1" x14ac:dyDescent="0.3">
      <c r="A12" s="1"/>
      <c r="B12" s="5"/>
      <c r="C12" s="13"/>
      <c r="D12" s="14"/>
      <c r="E12" s="12"/>
      <c r="F12" s="47"/>
      <c r="G12" s="11" t="s">
        <v>106</v>
      </c>
      <c r="H12" s="90">
        <v>3</v>
      </c>
      <c r="I12" s="90">
        <v>3</v>
      </c>
      <c r="J12" s="15">
        <f t="shared" si="1"/>
        <v>9</v>
      </c>
      <c r="K12" s="91">
        <f t="shared" si="2"/>
        <v>7.8260869565217397E-2</v>
      </c>
      <c r="L12" s="1"/>
      <c r="M12" s="1"/>
      <c r="N12" s="1"/>
      <c r="O12" s="1"/>
      <c r="P12" s="1"/>
      <c r="Q12" s="1"/>
      <c r="R12" s="1"/>
      <c r="S12" s="1"/>
      <c r="T12" s="1"/>
      <c r="U12" s="1"/>
      <c r="V12" s="1"/>
      <c r="W12" s="1"/>
      <c r="X12" s="1"/>
      <c r="Y12" s="1"/>
      <c r="Z12" s="1"/>
    </row>
    <row r="13" spans="1:26" ht="39.75" customHeight="1" x14ac:dyDescent="0.3">
      <c r="A13" s="1"/>
      <c r="B13" s="5"/>
      <c r="C13" s="13"/>
      <c r="D13" s="14"/>
      <c r="E13" s="12"/>
      <c r="F13" s="47"/>
      <c r="G13" s="11" t="s">
        <v>94</v>
      </c>
      <c r="H13" s="90">
        <v>2</v>
      </c>
      <c r="I13" s="90">
        <v>2</v>
      </c>
      <c r="J13" s="15">
        <f t="shared" si="1"/>
        <v>4</v>
      </c>
      <c r="K13" s="91">
        <f t="shared" si="2"/>
        <v>3.4782608695652174E-2</v>
      </c>
      <c r="L13" s="1"/>
      <c r="M13" s="1"/>
      <c r="N13" s="1"/>
      <c r="O13" s="1"/>
      <c r="P13" s="1"/>
      <c r="Q13" s="1"/>
      <c r="R13" s="1"/>
      <c r="S13" s="1"/>
      <c r="T13" s="1"/>
      <c r="U13" s="1"/>
      <c r="V13" s="1"/>
      <c r="W13" s="1"/>
      <c r="X13" s="1"/>
      <c r="Y13" s="1"/>
      <c r="Z13" s="1"/>
    </row>
    <row r="14" spans="1:26" ht="39.75" customHeight="1" x14ac:dyDescent="0.3">
      <c r="A14" s="1"/>
      <c r="B14" s="5"/>
      <c r="C14" s="13"/>
      <c r="D14" s="14"/>
      <c r="E14" s="12"/>
      <c r="F14" s="47"/>
      <c r="G14" s="11" t="s">
        <v>92</v>
      </c>
      <c r="H14" s="90">
        <v>1</v>
      </c>
      <c r="I14" s="90">
        <v>1</v>
      </c>
      <c r="J14" s="15">
        <f t="shared" si="1"/>
        <v>1</v>
      </c>
      <c r="K14" s="91">
        <f t="shared" si="2"/>
        <v>8.6956521739130436E-3</v>
      </c>
      <c r="L14" s="1"/>
      <c r="M14" s="1"/>
      <c r="N14" s="1"/>
      <c r="O14" s="1"/>
      <c r="P14" s="1"/>
      <c r="Q14" s="1"/>
      <c r="R14" s="1"/>
      <c r="S14" s="1"/>
      <c r="T14" s="1"/>
      <c r="U14" s="1"/>
      <c r="V14" s="1"/>
      <c r="W14" s="1"/>
      <c r="X14" s="1"/>
      <c r="Y14" s="1"/>
      <c r="Z14" s="1"/>
    </row>
    <row r="15" spans="1:26" ht="39.75" customHeight="1" x14ac:dyDescent="0.3">
      <c r="A15" s="1"/>
      <c r="B15" s="5"/>
      <c r="C15" s="16" t="s">
        <v>22</v>
      </c>
      <c r="D15" s="17">
        <f>SUM(D6:D14)</f>
        <v>100</v>
      </c>
      <c r="E15" s="40"/>
      <c r="F15" s="47"/>
      <c r="G15" s="11" t="s">
        <v>102</v>
      </c>
      <c r="H15" s="90">
        <v>1</v>
      </c>
      <c r="I15" s="90">
        <v>1</v>
      </c>
      <c r="J15" s="15">
        <f t="shared" si="1"/>
        <v>1</v>
      </c>
      <c r="K15" s="91">
        <f t="shared" si="2"/>
        <v>8.6956521739130436E-3</v>
      </c>
      <c r="L15" s="1"/>
      <c r="M15" s="1"/>
      <c r="N15" s="1"/>
      <c r="O15" s="1"/>
      <c r="P15" s="1"/>
      <c r="Q15" s="1"/>
      <c r="R15" s="1"/>
      <c r="S15" s="1"/>
      <c r="T15" s="1"/>
      <c r="U15" s="1"/>
      <c r="V15" s="1"/>
      <c r="W15" s="1"/>
      <c r="X15" s="1"/>
      <c r="Y15" s="1"/>
      <c r="Z15" s="1"/>
    </row>
    <row r="16" spans="1:26" ht="17.25" customHeight="1" x14ac:dyDescent="0.3">
      <c r="A16" s="1"/>
      <c r="B16" s="18"/>
      <c r="C16" s="19"/>
      <c r="D16" s="19"/>
      <c r="E16" s="19"/>
      <c r="F16" s="51"/>
      <c r="G16" s="20"/>
      <c r="H16" s="21"/>
      <c r="I16" s="20"/>
      <c r="J16" s="20"/>
      <c r="K16" s="52"/>
      <c r="L16" s="1"/>
      <c r="M16" s="1"/>
      <c r="N16" s="1"/>
      <c r="O16" s="1"/>
      <c r="P16" s="1"/>
      <c r="Q16" s="1"/>
      <c r="R16" s="1"/>
      <c r="S16" s="1"/>
      <c r="T16" s="1"/>
      <c r="U16" s="1"/>
      <c r="V16" s="1"/>
      <c r="W16" s="1"/>
      <c r="X16" s="1"/>
      <c r="Y16" s="1"/>
      <c r="Z16" s="1"/>
    </row>
    <row r="17" spans="1:26" ht="18.75" customHeight="1" x14ac:dyDescent="0.35">
      <c r="A17" s="1"/>
      <c r="B17" s="66" t="s">
        <v>23</v>
      </c>
      <c r="C17" s="67"/>
      <c r="D17" s="67"/>
      <c r="E17" s="67"/>
      <c r="F17" s="53"/>
      <c r="G17" s="3" t="s">
        <v>24</v>
      </c>
      <c r="H17" s="3"/>
      <c r="I17" s="3"/>
      <c r="J17" s="3"/>
      <c r="K17" s="54"/>
      <c r="L17" s="1"/>
      <c r="M17" s="1"/>
      <c r="N17" s="1"/>
      <c r="O17" s="1"/>
      <c r="P17" s="1"/>
      <c r="Q17" s="1"/>
      <c r="R17" s="1"/>
      <c r="S17" s="1"/>
      <c r="T17" s="1"/>
      <c r="U17" s="1"/>
      <c r="V17" s="1"/>
      <c r="W17" s="1"/>
      <c r="X17" s="1"/>
      <c r="Y17" s="1"/>
      <c r="Z17" s="1"/>
    </row>
    <row r="18" spans="1:26" ht="16.5" customHeight="1" x14ac:dyDescent="0.3">
      <c r="A18" s="1"/>
      <c r="B18" s="5"/>
      <c r="C18" s="1"/>
      <c r="D18" s="1"/>
      <c r="E18" s="40"/>
      <c r="F18" s="47"/>
      <c r="G18" s="43"/>
      <c r="H18" s="55"/>
      <c r="I18" s="43"/>
      <c r="J18" s="43"/>
      <c r="K18" s="48"/>
      <c r="L18" s="1"/>
      <c r="M18" s="1"/>
      <c r="N18" s="1"/>
      <c r="O18" s="1"/>
      <c r="P18" s="1"/>
      <c r="Q18" s="1"/>
      <c r="R18" s="1"/>
      <c r="S18" s="1"/>
      <c r="T18" s="1"/>
      <c r="U18" s="1"/>
      <c r="V18" s="1"/>
      <c r="W18" s="1"/>
      <c r="X18" s="1"/>
      <c r="Y18" s="1"/>
      <c r="Z18" s="1"/>
    </row>
    <row r="19" spans="1:26" ht="46.2" customHeight="1" x14ac:dyDescent="0.3">
      <c r="A19" s="1"/>
      <c r="B19" s="5"/>
      <c r="C19" s="7" t="s">
        <v>25</v>
      </c>
      <c r="D19" s="8" t="s">
        <v>3</v>
      </c>
      <c r="E19" s="9" t="s">
        <v>4</v>
      </c>
      <c r="F19" s="47"/>
      <c r="G19" s="7" t="s">
        <v>27</v>
      </c>
      <c r="H19" s="10" t="s">
        <v>6</v>
      </c>
      <c r="I19" s="10" t="s">
        <v>28</v>
      </c>
      <c r="J19" s="23" t="s">
        <v>8</v>
      </c>
      <c r="K19" s="49" t="s">
        <v>4</v>
      </c>
      <c r="L19" s="1"/>
      <c r="M19" s="1"/>
      <c r="N19" s="1"/>
      <c r="O19" s="1"/>
      <c r="P19" s="1"/>
      <c r="Q19" s="1"/>
      <c r="R19" s="1"/>
      <c r="S19" s="1"/>
      <c r="T19" s="1"/>
      <c r="U19" s="1"/>
      <c r="V19" s="1"/>
      <c r="W19" s="1"/>
      <c r="X19" s="1"/>
      <c r="Y19" s="1"/>
      <c r="Z19" s="1"/>
    </row>
    <row r="20" spans="1:26" ht="29.25" customHeight="1" x14ac:dyDescent="0.3">
      <c r="A20" s="1"/>
      <c r="B20" s="5"/>
      <c r="C20" s="24" t="s">
        <v>113</v>
      </c>
      <c r="D20" s="89">
        <v>25</v>
      </c>
      <c r="E20" s="12">
        <f t="shared" ref="E20:E30" si="3">D20/D$31</f>
        <v>0.25</v>
      </c>
      <c r="F20" s="47"/>
      <c r="G20" s="24" t="s">
        <v>108</v>
      </c>
      <c r="H20" s="90">
        <v>4</v>
      </c>
      <c r="I20" s="90">
        <v>4</v>
      </c>
      <c r="J20" s="15">
        <f t="shared" ref="J20:J28" si="4">H20*I20</f>
        <v>16</v>
      </c>
      <c r="K20" s="91">
        <f t="shared" ref="K20:K23" si="5">J20/(SUM(J$20:J$31))</f>
        <v>0.32</v>
      </c>
      <c r="L20" s="1"/>
      <c r="M20" s="1"/>
      <c r="N20" s="1"/>
      <c r="O20" s="1"/>
      <c r="P20" s="1"/>
      <c r="Q20" s="1"/>
      <c r="R20" s="1"/>
      <c r="S20" s="1"/>
      <c r="T20" s="1"/>
      <c r="U20" s="1"/>
      <c r="V20" s="1"/>
      <c r="W20" s="1"/>
      <c r="X20" s="1"/>
      <c r="Y20" s="1"/>
      <c r="Z20" s="1"/>
    </row>
    <row r="21" spans="1:26" ht="29.25" customHeight="1" x14ac:dyDescent="0.3">
      <c r="A21" s="1"/>
      <c r="B21" s="5"/>
      <c r="C21" s="24" t="s">
        <v>111</v>
      </c>
      <c r="D21" s="89">
        <v>20</v>
      </c>
      <c r="E21" s="12">
        <f t="shared" si="3"/>
        <v>0.2</v>
      </c>
      <c r="F21" s="47"/>
      <c r="G21" s="24" t="s">
        <v>110</v>
      </c>
      <c r="H21" s="90">
        <v>4</v>
      </c>
      <c r="I21" s="90">
        <v>4</v>
      </c>
      <c r="J21" s="15">
        <f t="shared" si="4"/>
        <v>16</v>
      </c>
      <c r="K21" s="91">
        <f t="shared" si="5"/>
        <v>0.32</v>
      </c>
      <c r="L21" s="1"/>
      <c r="M21" s="1"/>
      <c r="N21" s="1"/>
      <c r="O21" s="1"/>
      <c r="P21" s="1"/>
      <c r="Q21" s="1"/>
      <c r="R21" s="1"/>
      <c r="S21" s="1"/>
      <c r="T21" s="1"/>
      <c r="U21" s="1"/>
      <c r="V21" s="1"/>
      <c r="W21" s="1"/>
      <c r="X21" s="1"/>
      <c r="Y21" s="1"/>
      <c r="Z21" s="1"/>
    </row>
    <row r="22" spans="1:26" ht="29.25" customHeight="1" x14ac:dyDescent="0.3">
      <c r="A22" s="1"/>
      <c r="B22" s="5"/>
      <c r="C22" s="24" t="s">
        <v>115</v>
      </c>
      <c r="D22" s="89">
        <v>20</v>
      </c>
      <c r="E22" s="12">
        <f t="shared" si="3"/>
        <v>0.2</v>
      </c>
      <c r="F22" s="47"/>
      <c r="G22" s="24" t="s">
        <v>112</v>
      </c>
      <c r="H22" s="90">
        <v>3</v>
      </c>
      <c r="I22" s="90">
        <v>3</v>
      </c>
      <c r="J22" s="15">
        <f t="shared" si="4"/>
        <v>9</v>
      </c>
      <c r="K22" s="91">
        <f t="shared" si="5"/>
        <v>0.18</v>
      </c>
      <c r="L22" s="1"/>
      <c r="M22" s="1"/>
      <c r="N22" s="1"/>
      <c r="O22" s="1"/>
      <c r="P22" s="1"/>
      <c r="Q22" s="1"/>
      <c r="R22" s="1"/>
      <c r="S22" s="1"/>
      <c r="T22" s="1"/>
      <c r="U22" s="1"/>
      <c r="V22" s="1"/>
      <c r="W22" s="1"/>
      <c r="X22" s="1"/>
      <c r="Y22" s="1"/>
      <c r="Z22" s="1"/>
    </row>
    <row r="23" spans="1:26" ht="29.25" customHeight="1" x14ac:dyDescent="0.3">
      <c r="A23" s="1"/>
      <c r="B23" s="5"/>
      <c r="C23" s="24" t="s">
        <v>116</v>
      </c>
      <c r="D23" s="89">
        <v>10</v>
      </c>
      <c r="E23" s="12">
        <f t="shared" si="3"/>
        <v>0.1</v>
      </c>
      <c r="F23" s="47"/>
      <c r="G23" s="24" t="s">
        <v>114</v>
      </c>
      <c r="H23" s="90">
        <v>3</v>
      </c>
      <c r="I23" s="96">
        <v>3</v>
      </c>
      <c r="J23" s="60">
        <f t="shared" si="4"/>
        <v>9</v>
      </c>
      <c r="K23" s="91">
        <f t="shared" si="5"/>
        <v>0.18</v>
      </c>
      <c r="L23" s="1"/>
      <c r="M23" s="1"/>
      <c r="N23" s="1"/>
      <c r="O23" s="1"/>
      <c r="P23" s="1"/>
      <c r="Q23" s="1"/>
      <c r="R23" s="1"/>
      <c r="S23" s="1"/>
      <c r="T23" s="1"/>
      <c r="U23" s="1"/>
      <c r="V23" s="1"/>
      <c r="W23" s="1"/>
      <c r="X23" s="1"/>
      <c r="Y23" s="1"/>
      <c r="Z23" s="1"/>
    </row>
    <row r="24" spans="1:26" ht="29.25" customHeight="1" x14ac:dyDescent="0.3">
      <c r="A24" s="1"/>
      <c r="B24" s="5"/>
      <c r="C24" s="24" t="s">
        <v>109</v>
      </c>
      <c r="D24" s="89">
        <v>5</v>
      </c>
      <c r="E24" s="12">
        <f t="shared" si="3"/>
        <v>0.05</v>
      </c>
      <c r="F24" s="47"/>
      <c r="G24" s="24"/>
      <c r="H24" s="26"/>
      <c r="I24" s="62"/>
      <c r="J24" s="61"/>
      <c r="K24" s="59"/>
      <c r="L24" s="1"/>
      <c r="M24" s="1"/>
      <c r="N24" s="1"/>
      <c r="O24" s="1"/>
      <c r="P24" s="1"/>
      <c r="Q24" s="1"/>
      <c r="R24" s="1"/>
      <c r="S24" s="1"/>
      <c r="T24" s="1"/>
      <c r="U24" s="1"/>
      <c r="V24" s="1"/>
      <c r="W24" s="1"/>
      <c r="X24" s="1"/>
      <c r="Y24" s="1"/>
      <c r="Z24" s="1"/>
    </row>
    <row r="25" spans="1:26" ht="29.25" customHeight="1" x14ac:dyDescent="0.3">
      <c r="A25" s="1"/>
      <c r="B25" s="5"/>
      <c r="C25" s="24" t="s">
        <v>117</v>
      </c>
      <c r="D25" s="89">
        <v>5</v>
      </c>
      <c r="E25" s="12">
        <f t="shared" si="3"/>
        <v>0.05</v>
      </c>
      <c r="F25" s="47"/>
      <c r="G25" s="24"/>
      <c r="H25" s="26"/>
      <c r="I25" s="62"/>
      <c r="J25" s="61"/>
      <c r="K25" s="59"/>
      <c r="L25" s="1"/>
      <c r="M25" s="1"/>
      <c r="N25" s="1"/>
      <c r="O25" s="1"/>
      <c r="P25" s="1"/>
      <c r="Q25" s="1"/>
      <c r="R25" s="1"/>
      <c r="S25" s="1"/>
      <c r="T25" s="1"/>
      <c r="U25" s="1"/>
      <c r="V25" s="1"/>
      <c r="W25" s="1"/>
      <c r="X25" s="1"/>
      <c r="Y25" s="1"/>
      <c r="Z25" s="1"/>
    </row>
    <row r="26" spans="1:26" ht="29.25" customHeight="1" x14ac:dyDescent="0.3">
      <c r="A26" s="1"/>
      <c r="B26" s="5"/>
      <c r="C26" s="24" t="s">
        <v>118</v>
      </c>
      <c r="D26" s="89">
        <v>5</v>
      </c>
      <c r="E26" s="12">
        <f t="shared" si="3"/>
        <v>0.05</v>
      </c>
      <c r="F26" s="47"/>
      <c r="G26" s="24"/>
      <c r="H26" s="26"/>
      <c r="I26" s="62"/>
      <c r="J26" s="61"/>
      <c r="K26" s="59"/>
      <c r="L26" s="1"/>
      <c r="M26" s="1"/>
      <c r="N26" s="1"/>
      <c r="O26" s="1"/>
      <c r="P26" s="1"/>
      <c r="Q26" s="1"/>
      <c r="R26" s="1"/>
      <c r="S26" s="1"/>
      <c r="T26" s="1"/>
      <c r="U26" s="1"/>
      <c r="V26" s="1"/>
      <c r="W26" s="1"/>
      <c r="X26" s="1"/>
      <c r="Y26" s="1"/>
      <c r="Z26" s="1"/>
    </row>
    <row r="27" spans="1:26" ht="29.25" customHeight="1" x14ac:dyDescent="0.3">
      <c r="A27" s="1"/>
      <c r="B27" s="5"/>
      <c r="C27" s="24" t="s">
        <v>119</v>
      </c>
      <c r="D27" s="89">
        <v>5</v>
      </c>
      <c r="E27" s="12">
        <f t="shared" si="3"/>
        <v>0.05</v>
      </c>
      <c r="F27" s="47"/>
      <c r="G27" s="24"/>
      <c r="H27" s="26"/>
      <c r="I27" s="62"/>
      <c r="J27" s="61"/>
      <c r="K27" s="59"/>
      <c r="L27" s="1"/>
      <c r="M27" s="1"/>
      <c r="N27" s="1"/>
      <c r="O27" s="1"/>
      <c r="P27" s="1"/>
      <c r="Q27" s="1"/>
      <c r="R27" s="1"/>
      <c r="S27" s="1"/>
      <c r="T27" s="1"/>
      <c r="U27" s="1"/>
      <c r="V27" s="1"/>
      <c r="W27" s="1"/>
      <c r="X27" s="1"/>
      <c r="Y27" s="1"/>
      <c r="Z27" s="1"/>
    </row>
    <row r="28" spans="1:26" ht="29.25" customHeight="1" x14ac:dyDescent="0.3">
      <c r="A28" s="1"/>
      <c r="B28" s="5"/>
      <c r="C28" s="24" t="s">
        <v>121</v>
      </c>
      <c r="D28" s="89">
        <v>5</v>
      </c>
      <c r="E28" s="12">
        <f t="shared" si="3"/>
        <v>0.05</v>
      </c>
      <c r="F28" s="47"/>
      <c r="G28" s="24"/>
      <c r="H28" s="26"/>
      <c r="I28" s="62"/>
      <c r="J28" s="61"/>
      <c r="K28" s="59"/>
      <c r="L28" s="1"/>
      <c r="M28" s="1"/>
      <c r="N28" s="1"/>
      <c r="O28" s="1"/>
      <c r="P28" s="1"/>
      <c r="Q28" s="1"/>
      <c r="R28" s="1"/>
      <c r="S28" s="1"/>
      <c r="T28" s="1"/>
      <c r="U28" s="1"/>
      <c r="V28" s="1"/>
      <c r="W28" s="1"/>
      <c r="X28" s="1"/>
      <c r="Y28" s="1"/>
      <c r="Z28" s="1"/>
    </row>
    <row r="29" spans="1:26" ht="29.25" customHeight="1" x14ac:dyDescent="0.3">
      <c r="A29" s="1"/>
      <c r="B29" s="5"/>
      <c r="C29" s="24" t="s">
        <v>107</v>
      </c>
      <c r="D29" s="89">
        <v>0</v>
      </c>
      <c r="E29" s="12">
        <f t="shared" si="3"/>
        <v>0</v>
      </c>
      <c r="F29" s="47"/>
      <c r="G29" s="24"/>
      <c r="H29" s="26"/>
      <c r="I29" s="62"/>
      <c r="J29" s="61"/>
      <c r="K29" s="59"/>
      <c r="L29" s="1"/>
      <c r="M29" s="1"/>
      <c r="N29" s="1"/>
      <c r="O29" s="1"/>
      <c r="P29" s="1"/>
      <c r="Q29" s="1"/>
      <c r="R29" s="1"/>
      <c r="S29" s="1"/>
      <c r="T29" s="1"/>
      <c r="U29" s="1"/>
      <c r="V29" s="1"/>
      <c r="W29" s="1"/>
      <c r="X29" s="1"/>
      <c r="Y29" s="1"/>
      <c r="Z29" s="1"/>
    </row>
    <row r="30" spans="1:26" ht="29.25" customHeight="1" x14ac:dyDescent="0.3">
      <c r="A30" s="1"/>
      <c r="B30" s="5"/>
      <c r="C30" s="24" t="s">
        <v>120</v>
      </c>
      <c r="D30" s="89">
        <v>0</v>
      </c>
      <c r="E30" s="12">
        <f t="shared" si="3"/>
        <v>0</v>
      </c>
      <c r="F30" s="47"/>
      <c r="G30" s="24"/>
      <c r="H30" s="26"/>
      <c r="I30" s="62"/>
      <c r="J30" s="61"/>
      <c r="K30" s="59"/>
      <c r="L30" s="1"/>
      <c r="M30" s="1"/>
      <c r="N30" s="1"/>
      <c r="O30" s="1"/>
      <c r="P30" s="1"/>
      <c r="Q30" s="1"/>
      <c r="R30" s="1"/>
      <c r="S30" s="1"/>
      <c r="T30" s="1"/>
      <c r="U30" s="1"/>
      <c r="V30" s="1"/>
      <c r="W30" s="1"/>
      <c r="X30" s="1"/>
      <c r="Y30" s="1"/>
      <c r="Z30" s="1"/>
    </row>
    <row r="31" spans="1:26" ht="29.25" customHeight="1" x14ac:dyDescent="0.3">
      <c r="A31" s="1"/>
      <c r="B31" s="5"/>
      <c r="C31" s="27" t="s">
        <v>22</v>
      </c>
      <c r="D31" s="28">
        <f>SUM(D20:D30)</f>
        <v>100</v>
      </c>
      <c r="E31" s="40"/>
      <c r="F31" s="47"/>
      <c r="G31" s="24"/>
      <c r="H31" s="26"/>
      <c r="I31" s="62"/>
      <c r="J31" s="61"/>
      <c r="K31" s="59"/>
      <c r="L31" s="1"/>
      <c r="M31" s="1"/>
      <c r="N31" s="1"/>
      <c r="O31" s="1"/>
      <c r="P31" s="1"/>
      <c r="Q31" s="1"/>
      <c r="R31" s="1"/>
      <c r="S31" s="1"/>
      <c r="T31" s="1"/>
      <c r="U31" s="1"/>
      <c r="V31" s="1"/>
      <c r="W31" s="1"/>
      <c r="X31" s="1"/>
      <c r="Y31" s="1"/>
      <c r="Z31" s="1"/>
    </row>
    <row r="32" spans="1:26" ht="28.5" customHeight="1" x14ac:dyDescent="0.3">
      <c r="A32" s="1"/>
      <c r="B32" s="18"/>
      <c r="C32" s="19"/>
      <c r="D32" s="19"/>
      <c r="E32" s="19"/>
      <c r="F32" s="56"/>
      <c r="G32" s="57"/>
      <c r="H32" s="57"/>
      <c r="I32" s="57"/>
      <c r="J32" s="57"/>
      <c r="K32" s="58"/>
      <c r="L32" s="1"/>
      <c r="M32" s="1"/>
      <c r="N32" s="1"/>
      <c r="O32" s="1"/>
      <c r="P32" s="1"/>
      <c r="Q32" s="1"/>
      <c r="R32" s="1"/>
      <c r="S32" s="1"/>
      <c r="T32" s="1"/>
      <c r="U32" s="1"/>
      <c r="V32" s="1"/>
      <c r="W32" s="1"/>
      <c r="X32" s="1"/>
      <c r="Y32" s="1"/>
      <c r="Z32" s="1"/>
    </row>
    <row r="33" spans="1:26" ht="16.5" customHeight="1" x14ac:dyDescent="0.3">
      <c r="A33" s="1"/>
      <c r="B33" s="2"/>
      <c r="C33" s="29" t="s">
        <v>44</v>
      </c>
      <c r="D33" s="30"/>
      <c r="E33" s="4"/>
      <c r="F33" s="40"/>
      <c r="G33" s="42" t="s">
        <v>44</v>
      </c>
      <c r="H33" s="43"/>
      <c r="I33" s="43"/>
      <c r="J33" s="43"/>
      <c r="K33" s="6"/>
      <c r="L33" s="1"/>
      <c r="M33" s="1"/>
      <c r="N33" s="1"/>
      <c r="O33" s="1"/>
      <c r="P33" s="1"/>
      <c r="Q33" s="1"/>
      <c r="R33" s="1"/>
      <c r="S33" s="1"/>
      <c r="T33" s="1"/>
      <c r="U33" s="1"/>
      <c r="V33" s="1"/>
      <c r="W33" s="1"/>
      <c r="X33" s="1"/>
      <c r="Y33" s="1"/>
      <c r="Z33" s="1"/>
    </row>
    <row r="34" spans="1:26" ht="16.5" customHeight="1" x14ac:dyDescent="0.3">
      <c r="A34" s="1"/>
      <c r="B34" s="5"/>
      <c r="C34" s="1"/>
      <c r="D34" s="1"/>
      <c r="E34" s="6"/>
      <c r="F34" s="1"/>
      <c r="G34" s="1"/>
      <c r="H34" s="1"/>
      <c r="I34" s="1"/>
      <c r="J34" s="1"/>
      <c r="K34" s="6"/>
      <c r="L34" s="1"/>
      <c r="M34" s="1"/>
      <c r="N34" s="1"/>
      <c r="O34" s="1"/>
      <c r="P34" s="1"/>
      <c r="Q34" s="1"/>
      <c r="R34" s="1"/>
      <c r="S34" s="1"/>
      <c r="T34" s="1"/>
      <c r="U34" s="1"/>
      <c r="V34" s="1"/>
      <c r="W34" s="1"/>
      <c r="X34" s="1"/>
      <c r="Y34" s="1"/>
      <c r="Z34" s="1"/>
    </row>
    <row r="35" spans="1:26" ht="30" customHeight="1" x14ac:dyDescent="0.3">
      <c r="A35" s="1"/>
      <c r="B35" s="5"/>
      <c r="C35" s="76" t="s">
        <v>45</v>
      </c>
      <c r="D35" s="77"/>
      <c r="E35" s="6"/>
      <c r="F35" s="1"/>
      <c r="G35" s="32" t="s">
        <v>46</v>
      </c>
      <c r="H35" s="75" t="s">
        <v>6</v>
      </c>
      <c r="I35" s="73"/>
      <c r="J35" s="71"/>
      <c r="K35" s="6"/>
      <c r="L35" s="1"/>
      <c r="M35" s="1"/>
      <c r="N35" s="1"/>
      <c r="O35" s="1"/>
      <c r="P35" s="1"/>
      <c r="Q35" s="1"/>
      <c r="R35" s="1"/>
      <c r="S35" s="1"/>
      <c r="T35" s="1"/>
      <c r="U35" s="1"/>
      <c r="V35" s="1"/>
      <c r="W35" s="1"/>
      <c r="X35" s="1"/>
      <c r="Y35" s="1"/>
      <c r="Z35" s="1"/>
    </row>
    <row r="36" spans="1:26" ht="16.5" customHeight="1" x14ac:dyDescent="0.3">
      <c r="A36" s="1"/>
      <c r="B36" s="5"/>
      <c r="C36" s="78"/>
      <c r="D36" s="79"/>
      <c r="E36" s="6"/>
      <c r="F36" s="1"/>
      <c r="G36" s="33">
        <v>1</v>
      </c>
      <c r="H36" s="70" t="s">
        <v>47</v>
      </c>
      <c r="I36" s="73"/>
      <c r="J36" s="71"/>
      <c r="K36" s="6"/>
      <c r="L36" s="1"/>
      <c r="M36" s="1"/>
      <c r="N36" s="1"/>
      <c r="O36" s="1"/>
      <c r="P36" s="1"/>
      <c r="Q36" s="1"/>
      <c r="R36" s="1"/>
      <c r="S36" s="1"/>
      <c r="T36" s="1"/>
      <c r="U36" s="1"/>
      <c r="V36" s="1"/>
      <c r="W36" s="1"/>
      <c r="X36" s="1"/>
      <c r="Y36" s="1"/>
      <c r="Z36" s="1"/>
    </row>
    <row r="37" spans="1:26" ht="16.5" customHeight="1" x14ac:dyDescent="0.3">
      <c r="A37" s="1"/>
      <c r="B37" s="5"/>
      <c r="C37" s="78"/>
      <c r="D37" s="79"/>
      <c r="E37" s="6"/>
      <c r="F37" s="1"/>
      <c r="G37" s="33">
        <v>2</v>
      </c>
      <c r="H37" s="70" t="s">
        <v>48</v>
      </c>
      <c r="I37" s="73"/>
      <c r="J37" s="71"/>
      <c r="K37" s="6"/>
      <c r="L37" s="1"/>
      <c r="M37" s="1"/>
      <c r="N37" s="1"/>
      <c r="O37" s="1"/>
      <c r="P37" s="1"/>
      <c r="Q37" s="1"/>
      <c r="R37" s="1"/>
      <c r="S37" s="1"/>
      <c r="T37" s="1"/>
      <c r="U37" s="1"/>
      <c r="V37" s="1"/>
      <c r="W37" s="1"/>
      <c r="X37" s="1"/>
      <c r="Y37" s="1"/>
      <c r="Z37" s="1"/>
    </row>
    <row r="38" spans="1:26" ht="16.5" customHeight="1" x14ac:dyDescent="0.3">
      <c r="A38" s="1"/>
      <c r="B38" s="5"/>
      <c r="C38" s="78"/>
      <c r="D38" s="79"/>
      <c r="E38" s="6"/>
      <c r="F38" s="1"/>
      <c r="G38" s="33">
        <v>3</v>
      </c>
      <c r="H38" s="70" t="s">
        <v>49</v>
      </c>
      <c r="I38" s="73"/>
      <c r="J38" s="71"/>
      <c r="K38" s="6"/>
      <c r="L38" s="1"/>
      <c r="M38" s="1"/>
      <c r="N38" s="1"/>
      <c r="O38" s="1"/>
      <c r="P38" s="1"/>
      <c r="Q38" s="1"/>
      <c r="R38" s="1"/>
      <c r="S38" s="1"/>
      <c r="T38" s="1"/>
      <c r="U38" s="1"/>
      <c r="V38" s="1"/>
      <c r="W38" s="1"/>
      <c r="X38" s="1"/>
      <c r="Y38" s="1"/>
      <c r="Z38" s="1"/>
    </row>
    <row r="39" spans="1:26" ht="16.5" customHeight="1" x14ac:dyDescent="0.3">
      <c r="A39" s="1"/>
      <c r="B39" s="5"/>
      <c r="C39" s="78"/>
      <c r="D39" s="79"/>
      <c r="E39" s="6"/>
      <c r="F39" s="1"/>
      <c r="G39" s="33">
        <v>4</v>
      </c>
      <c r="H39" s="70" t="s">
        <v>50</v>
      </c>
      <c r="I39" s="73"/>
      <c r="J39" s="71"/>
      <c r="K39" s="6"/>
      <c r="L39" s="1"/>
      <c r="M39" s="1"/>
      <c r="N39" s="1"/>
      <c r="O39" s="1"/>
      <c r="P39" s="1"/>
      <c r="Q39" s="1"/>
      <c r="R39" s="1"/>
      <c r="S39" s="1"/>
      <c r="T39" s="1"/>
      <c r="U39" s="1"/>
      <c r="V39" s="1"/>
      <c r="W39" s="1"/>
      <c r="X39" s="1"/>
      <c r="Y39" s="1"/>
      <c r="Z39" s="1"/>
    </row>
    <row r="40" spans="1:26" ht="16.5" customHeight="1" x14ac:dyDescent="0.3">
      <c r="A40" s="1"/>
      <c r="B40" s="5"/>
      <c r="C40" s="78"/>
      <c r="D40" s="79"/>
      <c r="E40" s="6"/>
      <c r="F40" s="1"/>
      <c r="G40" s="33">
        <v>5</v>
      </c>
      <c r="H40" s="72" t="s">
        <v>51</v>
      </c>
      <c r="I40" s="73"/>
      <c r="J40" s="71"/>
      <c r="K40" s="6"/>
      <c r="L40" s="1"/>
      <c r="M40" s="1"/>
      <c r="N40" s="1"/>
      <c r="O40" s="1"/>
      <c r="P40" s="1"/>
      <c r="Q40" s="1"/>
      <c r="R40" s="1"/>
      <c r="S40" s="1"/>
      <c r="T40" s="1"/>
      <c r="U40" s="1"/>
      <c r="V40" s="1"/>
      <c r="W40" s="1"/>
      <c r="X40" s="1"/>
      <c r="Y40" s="1"/>
      <c r="Z40" s="1"/>
    </row>
    <row r="41" spans="1:26" ht="16.5" customHeight="1" x14ac:dyDescent="0.3">
      <c r="A41" s="1"/>
      <c r="B41" s="5"/>
      <c r="C41" s="78"/>
      <c r="D41" s="79"/>
      <c r="E41" s="6"/>
      <c r="F41" s="1"/>
      <c r="G41" s="1"/>
      <c r="H41" s="1"/>
      <c r="I41" s="1"/>
      <c r="J41" s="1"/>
      <c r="K41" s="6"/>
      <c r="L41" s="1"/>
      <c r="M41" s="1"/>
      <c r="N41" s="1"/>
      <c r="O41" s="1"/>
      <c r="P41" s="1"/>
      <c r="Q41" s="1"/>
      <c r="R41" s="1"/>
      <c r="S41" s="1"/>
      <c r="T41" s="1"/>
      <c r="U41" s="1"/>
      <c r="V41" s="1"/>
      <c r="W41" s="1"/>
      <c r="X41" s="1"/>
      <c r="Y41" s="1"/>
      <c r="Z41" s="1"/>
    </row>
    <row r="42" spans="1:26" ht="27.75" customHeight="1" x14ac:dyDescent="0.3">
      <c r="A42" s="1"/>
      <c r="B42" s="5"/>
      <c r="C42" s="78"/>
      <c r="D42" s="79"/>
      <c r="E42" s="6"/>
      <c r="F42" s="1"/>
      <c r="G42" s="32" t="s">
        <v>46</v>
      </c>
      <c r="H42" s="74" t="s">
        <v>52</v>
      </c>
      <c r="I42" s="71"/>
      <c r="J42" s="1"/>
      <c r="K42" s="6"/>
      <c r="L42" s="1"/>
      <c r="M42" s="1"/>
      <c r="N42" s="1"/>
      <c r="O42" s="1"/>
      <c r="P42" s="1"/>
      <c r="Q42" s="1"/>
      <c r="R42" s="1"/>
      <c r="S42" s="1"/>
      <c r="T42" s="1"/>
      <c r="U42" s="1"/>
      <c r="V42" s="1"/>
      <c r="W42" s="1"/>
      <c r="X42" s="1"/>
      <c r="Y42" s="1"/>
      <c r="Z42" s="1"/>
    </row>
    <row r="43" spans="1:26" ht="16.5" customHeight="1" x14ac:dyDescent="0.3">
      <c r="A43" s="1"/>
      <c r="B43" s="5"/>
      <c r="C43" s="78"/>
      <c r="D43" s="79"/>
      <c r="E43" s="6"/>
      <c r="F43" s="1"/>
      <c r="G43" s="33">
        <v>1</v>
      </c>
      <c r="H43" s="70" t="s">
        <v>53</v>
      </c>
      <c r="I43" s="71"/>
      <c r="J43" s="1"/>
      <c r="K43" s="6"/>
      <c r="L43" s="1"/>
      <c r="M43" s="1"/>
      <c r="N43" s="1"/>
      <c r="O43" s="1"/>
      <c r="P43" s="1"/>
      <c r="Q43" s="1"/>
      <c r="R43" s="1"/>
      <c r="S43" s="1"/>
      <c r="T43" s="1"/>
      <c r="U43" s="1"/>
      <c r="V43" s="1"/>
      <c r="W43" s="1"/>
      <c r="X43" s="1"/>
      <c r="Y43" s="1"/>
      <c r="Z43" s="1"/>
    </row>
    <row r="44" spans="1:26" ht="16.5" customHeight="1" x14ac:dyDescent="0.3">
      <c r="A44" s="1"/>
      <c r="B44" s="5"/>
      <c r="C44" s="78"/>
      <c r="D44" s="79"/>
      <c r="E44" s="6"/>
      <c r="F44" s="1"/>
      <c r="G44" s="33">
        <v>2</v>
      </c>
      <c r="H44" s="70" t="s">
        <v>54</v>
      </c>
      <c r="I44" s="71"/>
      <c r="J44" s="1"/>
      <c r="K44" s="6"/>
      <c r="L44" s="1"/>
      <c r="M44" s="1"/>
      <c r="N44" s="1"/>
      <c r="O44" s="1"/>
      <c r="P44" s="1"/>
      <c r="Q44" s="1"/>
      <c r="R44" s="1"/>
      <c r="S44" s="1"/>
      <c r="T44" s="1"/>
      <c r="U44" s="1"/>
      <c r="V44" s="1"/>
      <c r="W44" s="1"/>
      <c r="X44" s="1"/>
      <c r="Y44" s="1"/>
      <c r="Z44" s="1"/>
    </row>
    <row r="45" spans="1:26" ht="16.5" customHeight="1" x14ac:dyDescent="0.3">
      <c r="A45" s="1"/>
      <c r="B45" s="5"/>
      <c r="C45" s="78"/>
      <c r="D45" s="79"/>
      <c r="E45" s="6"/>
      <c r="F45" s="1"/>
      <c r="G45" s="33">
        <v>3</v>
      </c>
      <c r="H45" s="70" t="s">
        <v>55</v>
      </c>
      <c r="I45" s="71"/>
      <c r="J45" s="1"/>
      <c r="K45" s="6"/>
      <c r="L45" s="1"/>
      <c r="M45" s="1"/>
      <c r="N45" s="1"/>
      <c r="O45" s="1"/>
      <c r="P45" s="1"/>
      <c r="Q45" s="1"/>
      <c r="R45" s="1"/>
      <c r="S45" s="1"/>
      <c r="T45" s="1"/>
      <c r="U45" s="1"/>
      <c r="V45" s="1"/>
      <c r="W45" s="1"/>
      <c r="X45" s="1"/>
      <c r="Y45" s="1"/>
      <c r="Z45" s="1"/>
    </row>
    <row r="46" spans="1:26" ht="16.5" customHeight="1" x14ac:dyDescent="0.3">
      <c r="A46" s="1"/>
      <c r="B46" s="5"/>
      <c r="C46" s="78"/>
      <c r="D46" s="79"/>
      <c r="E46" s="6"/>
      <c r="F46" s="1"/>
      <c r="G46" s="33">
        <v>4</v>
      </c>
      <c r="H46" s="70" t="s">
        <v>56</v>
      </c>
      <c r="I46" s="71"/>
      <c r="J46" s="1"/>
      <c r="K46" s="6"/>
      <c r="L46" s="1"/>
      <c r="M46" s="1"/>
      <c r="N46" s="1"/>
      <c r="O46" s="1"/>
      <c r="P46" s="1"/>
      <c r="Q46" s="1"/>
      <c r="R46" s="1"/>
      <c r="S46" s="1"/>
      <c r="T46" s="1"/>
      <c r="U46" s="1"/>
      <c r="V46" s="1"/>
      <c r="W46" s="1"/>
      <c r="X46" s="1"/>
      <c r="Y46" s="1"/>
      <c r="Z46" s="1"/>
    </row>
    <row r="47" spans="1:26" ht="16.5" customHeight="1" x14ac:dyDescent="0.3">
      <c r="A47" s="1"/>
      <c r="B47" s="5"/>
      <c r="C47" s="80"/>
      <c r="D47" s="81"/>
      <c r="E47" s="6"/>
      <c r="F47" s="1"/>
      <c r="G47" s="33">
        <v>5</v>
      </c>
      <c r="H47" s="70" t="s">
        <v>57</v>
      </c>
      <c r="I47" s="71"/>
      <c r="J47" s="1"/>
      <c r="K47" s="6"/>
      <c r="L47" s="1"/>
      <c r="M47" s="1"/>
      <c r="N47" s="1"/>
      <c r="O47" s="1"/>
      <c r="P47" s="1"/>
      <c r="Q47" s="1"/>
      <c r="R47" s="1"/>
      <c r="S47" s="1"/>
      <c r="T47" s="1"/>
      <c r="U47" s="1"/>
      <c r="V47" s="1"/>
      <c r="W47" s="1"/>
      <c r="X47" s="1"/>
      <c r="Y47" s="1"/>
      <c r="Z47" s="1"/>
    </row>
    <row r="48" spans="1:26" ht="17.25" customHeight="1" x14ac:dyDescent="0.3">
      <c r="A48" s="1"/>
      <c r="B48" s="18"/>
      <c r="C48" s="19"/>
      <c r="D48" s="19"/>
      <c r="E48" s="22"/>
      <c r="F48" s="19"/>
      <c r="G48" s="19"/>
      <c r="H48" s="19"/>
      <c r="I48" s="19"/>
      <c r="J48" s="19"/>
      <c r="K48" s="22"/>
      <c r="L48" s="1"/>
      <c r="M48" s="1"/>
      <c r="N48" s="1"/>
      <c r="O48" s="1"/>
      <c r="P48" s="1"/>
      <c r="Q48" s="1"/>
      <c r="R48" s="1"/>
      <c r="S48" s="1"/>
      <c r="T48" s="1"/>
      <c r="U48" s="1"/>
      <c r="V48" s="1"/>
      <c r="W48" s="1"/>
      <c r="X48" s="1"/>
      <c r="Y48" s="1"/>
      <c r="Z48" s="1"/>
    </row>
    <row r="49" spans="1:26" ht="16.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6.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6.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6.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6.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6.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6.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6.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6.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6.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6.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6.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6.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6.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6.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6.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6.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6.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6.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6.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6.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6.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6.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6.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6.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6.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6.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6.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6.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6.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6.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6.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6.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6.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6.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6.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6.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6.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6.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6.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6.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6.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6.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6.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6.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6.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6.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6.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6.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6.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6.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6.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6.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6.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6.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6.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6.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6.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6.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6.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6.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6.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6.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6.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6.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6.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6.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6.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6.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6.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6.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6.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6.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6.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6.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6.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6.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6.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6.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6.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6.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6.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6.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6.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6.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6.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6.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6.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6.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6.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6.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6.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6.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6.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6.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6.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6.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6.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6.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6.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6.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6.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6.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6.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6.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6.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6.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6.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6.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6.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6.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6.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6.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6.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6.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6.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6.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6.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6.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6.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6.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6.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6.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6.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6.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6.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6.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6.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6.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6.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6.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6.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6.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6.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6.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6.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6.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6.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6.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6.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6.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6.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6.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6.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6.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6.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6.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6.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6.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6.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6.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6.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6.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6.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6.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6.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6.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6.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6.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6.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6.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6.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6.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6.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6.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6.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6.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6.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6.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6.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6.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6.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6.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6.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6.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6.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6.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6.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6.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6.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6.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6.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6.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6.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6.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6.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6.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6.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6.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6.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6.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6.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6.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6.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6.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6.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6.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6.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6.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6.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6.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6.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6.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6.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6.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6.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6.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6.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6.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6.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6.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6.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6.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6.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6.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6.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6.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6.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6.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6.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6.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6.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6.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6.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6.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6.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6.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6.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6.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6.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6.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6.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6.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6.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6.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6.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6.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6.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6.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6.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6.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6.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6.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6.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6.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6.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6.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6.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6.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6.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6.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6.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6.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6.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6.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6.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6.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6.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6.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6.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6.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6.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6.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6.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6.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6.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6.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6.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6.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6.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6.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6.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6.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6.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6.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6.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6.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6.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6.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6.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6.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6.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6.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6.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6.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6.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6.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6.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6.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6.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6.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6.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6.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6.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6.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6.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6.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6.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6.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6.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6.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6.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6.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6.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6.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6.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6.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6.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6.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6.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6.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6.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6.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6.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6.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6.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6.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6.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6.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6.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6.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6.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6.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6.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6.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6.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6.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6.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6.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6.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6.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6.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6.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6.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6.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6.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6.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6.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6.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6.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6.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6.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6.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6.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6.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6.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6.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6.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6.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6.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6.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6.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6.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6.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6.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6.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6.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6.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6.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6.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6.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6.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6.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6.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6.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6.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6.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6.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6.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6.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6.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6.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6.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6.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6.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6.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6.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6.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6.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6.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6.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6.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6.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6.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6.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6.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6.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6.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6.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6.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6.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6.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6.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6.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6.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6.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6.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6.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6.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6.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6.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6.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6.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6.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6.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6.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6.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6.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6.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6.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6.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6.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6.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6.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6.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6.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6.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6.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6.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6.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6.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6.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6.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6.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6.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6.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6.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6.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6.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6.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6.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6.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6.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6.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6.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6.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6.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6.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6.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6.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6.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6.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6.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6.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6.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6.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6.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6.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6.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6.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6.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6.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6.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6.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6.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6.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6.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6.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6.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6.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6.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6.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6.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6.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6.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6.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6.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6.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6.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6.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6.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6.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6.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6.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6.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6.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6.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6.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6.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6.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6.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6.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6.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6.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6.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6.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6.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6.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6.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6.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6.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6.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6.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6.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6.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6.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6.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6.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6.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6.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6.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6.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6.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6.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6.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6.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6.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6.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6.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6.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6.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6.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6.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6.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6.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6.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6.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6.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6.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6.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6.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6.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6.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6.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6.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6.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6.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6.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6.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6.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6.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6.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6.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6.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6.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6.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6.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6.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6.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6.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6.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6.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6.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6.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6.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6.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6.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6.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6.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6.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6.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6.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6.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6.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6.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6.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6.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6.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6.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6.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6.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6.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6.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6.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6.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6.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6.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6.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6.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6.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6.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6.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6.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6.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6.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6.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6.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6.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6.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6.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6.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6.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6.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6.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6.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6.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6.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6.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6.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6.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6.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6.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6.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6.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6.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6.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6.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6.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6.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6.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6.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6.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6.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6.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6.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6.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6.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6.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6.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6.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6.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6.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6.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6.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6.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6.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6.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6.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6.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6.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6.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6.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6.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6.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6.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6.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6.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6.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6.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6.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6.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6.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6.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6.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6.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6.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6.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6.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6.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6.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6.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6.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6.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6.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6.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6.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6.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6.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6.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6.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6.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6.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6.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6.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6.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6.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6.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6.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6.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6.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6.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6.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6.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6.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6.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6.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6.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6.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6.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6.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6.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6.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6.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6.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6.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6.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6.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6.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6.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6.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6.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6.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6.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6.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6.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6.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6.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6.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6.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6.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6.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6.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6.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6.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6.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6.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6.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6.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6.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6.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6.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6.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6.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6.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6.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6.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6.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6.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6.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6.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6.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6.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6.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6.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6.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6.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6.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6.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6.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6.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6.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6.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6.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6.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6.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6.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6.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6.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6.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6.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6.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6.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6.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6.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6.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6.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6.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6.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6.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6.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6.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6.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6.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6.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6.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6.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6.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6.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6.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6.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6.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6.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6.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6.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6.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6.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6.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6.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6.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6.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6.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6.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6.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6.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6.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6.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6.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6.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6.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6.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6.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6.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6.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6.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6.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6.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6.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6.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6.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6.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6.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6.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6.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6.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6.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6.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6.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6.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6.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6.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6.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6.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6.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6.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6.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6.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6.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6.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6.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6.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6.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6.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6.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6.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6.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6.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6.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6.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6.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6.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6.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6.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6.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6.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6.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6.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6.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6.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6.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6.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6.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6.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6.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6.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6.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6.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6.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6.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6.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6.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6.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6.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6.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6.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6.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6.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6.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6.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6.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6.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6.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6.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6.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6.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6.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6.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6.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6.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6.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6.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6.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6.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6.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6.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6.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6.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6.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6.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6.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6.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6.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6.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6.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6.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6.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6.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6.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6.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6.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6.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6.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6.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6.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6.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6.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6.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6.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6.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6.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6.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6.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6.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6.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6.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6.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6.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6.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6.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6.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6.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6.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6.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6.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6.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6.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6.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6.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6.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6.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6.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6.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6.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6.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6.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6.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6.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6.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6.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6.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6.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6.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6.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6.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6.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6.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6.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6.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6.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6.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6.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6.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6.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6.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6.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6.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6.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6.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6.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6.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6.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6.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6.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6.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6.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6.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6.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6.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6.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6.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6.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6.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6.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6.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6.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6.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6.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6.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6.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6.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6.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6.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6.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autoFilter ref="G5:K5">
    <sortState ref="G6:K15">
      <sortCondition descending="1" ref="K5"/>
    </sortState>
  </autoFilter>
  <mergeCells count="16">
    <mergeCell ref="H44:I44"/>
    <mergeCell ref="C35:D47"/>
    <mergeCell ref="H45:I45"/>
    <mergeCell ref="H46:I46"/>
    <mergeCell ref="H47:I47"/>
    <mergeCell ref="H38:J38"/>
    <mergeCell ref="H35:J35"/>
    <mergeCell ref="H39:J39"/>
    <mergeCell ref="H40:J40"/>
    <mergeCell ref="H36:J36"/>
    <mergeCell ref="H37:J37"/>
    <mergeCell ref="B3:E3"/>
    <mergeCell ref="B17:E17"/>
    <mergeCell ref="H42:I42"/>
    <mergeCell ref="B1:K1"/>
    <mergeCell ref="H43:I43"/>
  </mergeCells>
  <pageMargins left="0.7" right="0.7" top="0.78740157499999996" bottom="0.78740157499999996" header="0.3" footer="0.3"/>
  <pageSetup paperSize="9" scale="4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4</vt:i4>
      </vt:variant>
    </vt:vector>
  </HeadingPairs>
  <TitlesOfParts>
    <vt:vector size="8" baseType="lpstr">
      <vt:lpstr>Kvalita komunikací a dopr obslu</vt:lpstr>
      <vt:lpstr>cyklostezky</vt:lpstr>
      <vt:lpstr>železniční a autobusová doprava</vt:lpstr>
      <vt:lpstr>technická infrastruktura</vt:lpstr>
      <vt:lpstr>cyklostezky!Oblast_tisku</vt:lpstr>
      <vt:lpstr>'Kvalita komunikací a dopr obslu'!Oblast_tisku</vt:lpstr>
      <vt:lpstr>'technická infrastruktura'!Oblast_tisku</vt:lpstr>
      <vt:lpstr>'železniční a autobusová doprava'!Oblast_tisku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 Kvapil</dc:creator>
  <cp:lastModifiedBy>Miroslav Kvapil</cp:lastModifiedBy>
  <dcterms:created xsi:type="dcterms:W3CDTF">2015-11-26T08:52:52Z</dcterms:created>
  <dcterms:modified xsi:type="dcterms:W3CDTF">2016-04-06T11:35:47Z</dcterms:modified>
</cp:coreProperties>
</file>